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C:\Users\anak2\OneDrive\デスクトップ\"/>
    </mc:Choice>
  </mc:AlternateContent>
  <xr:revisionPtr revIDLastSave="0" documentId="8_{07F7791C-F269-46B6-8D1A-3E8A321134C0}" xr6:coauthVersionLast="47" xr6:coauthVersionMax="47" xr10:uidLastSave="{00000000-0000-0000-0000-000000000000}"/>
  <bookViews>
    <workbookView xWindow="-120" yWindow="-120" windowWidth="20730" windowHeight="11160" xr2:uid="{00000000-000D-0000-FFFF-FFFF00000000}"/>
  </bookViews>
  <sheets>
    <sheet name="Sheet1" sheetId="1" r:id="rId1"/>
    <sheet name="名簿届出政党等別得票数" sheetId="4" r:id="rId2"/>
    <sheet name="Sheet2" sheetId="2" r:id="rId3"/>
    <sheet name="Sheet3" sheetId="3" r:id="rId4"/>
  </sheets>
  <definedNames>
    <definedName name="_xlnm.Print_Area" localSheetId="1">名簿届出政党等別得票数!$A$1:$AF$234</definedName>
    <definedName name="_xlnm.Print_Titles" localSheetId="1">名簿届出政党等別得票数!$2:$7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X8" i="4" l="1"/>
  <c r="Y8" i="4"/>
  <c r="Z8" i="4"/>
  <c r="AA8" i="4"/>
  <c r="X9" i="4"/>
  <c r="Y9" i="4"/>
  <c r="Z9" i="4"/>
  <c r="AA9" i="4"/>
  <c r="X10" i="4"/>
  <c r="Y10" i="4"/>
  <c r="AA10" i="4"/>
  <c r="X11" i="4"/>
  <c r="Y11" i="4"/>
  <c r="AA11" i="4"/>
  <c r="X12" i="4"/>
  <c r="Y12" i="4"/>
  <c r="Z12" i="4"/>
  <c r="AA12" i="4"/>
  <c r="X13" i="4"/>
  <c r="Y13" i="4"/>
  <c r="Z13" i="4"/>
  <c r="AA13" i="4"/>
  <c r="X14" i="4"/>
  <c r="Y14" i="4"/>
  <c r="Z14" i="4"/>
  <c r="AA14" i="4"/>
  <c r="X15" i="4"/>
  <c r="Y15" i="4"/>
  <c r="Z15" i="4"/>
  <c r="AA15" i="4"/>
  <c r="X16" i="4"/>
  <c r="Y16" i="4"/>
  <c r="Z16" i="4"/>
  <c r="AA16" i="4"/>
  <c r="X17" i="4"/>
  <c r="Y17" i="4"/>
  <c r="Z17" i="4"/>
  <c r="AA17" i="4"/>
  <c r="X18" i="4"/>
  <c r="Y18" i="4"/>
  <c r="Z18" i="4"/>
  <c r="AA18" i="4"/>
  <c r="X19" i="4"/>
  <c r="Y19" i="4"/>
  <c r="AA19" i="4"/>
  <c r="X20" i="4"/>
  <c r="Y20" i="4"/>
  <c r="AA20" i="4"/>
  <c r="X21" i="4"/>
  <c r="Y21" i="4"/>
  <c r="Z21" i="4"/>
  <c r="AA21" i="4"/>
  <c r="X22" i="4"/>
  <c r="Y22" i="4"/>
  <c r="Z22" i="4"/>
  <c r="AA22" i="4"/>
  <c r="X24" i="4"/>
  <c r="Y24" i="4"/>
  <c r="Z24" i="4"/>
  <c r="AA24" i="4"/>
  <c r="X25" i="4"/>
  <c r="Y25" i="4"/>
  <c r="Z25" i="4"/>
  <c r="AA25" i="4"/>
  <c r="X26" i="4"/>
  <c r="Y26" i="4"/>
  <c r="Z26" i="4"/>
  <c r="AA26" i="4"/>
  <c r="X27" i="4"/>
  <c r="Y27" i="4"/>
  <c r="Z27" i="4"/>
  <c r="AA27" i="4"/>
  <c r="X28" i="4"/>
  <c r="Y28" i="4"/>
  <c r="Z28" i="4"/>
  <c r="AA28" i="4"/>
  <c r="X29" i="4"/>
  <c r="Y29" i="4"/>
  <c r="Z29" i="4"/>
  <c r="AA29" i="4"/>
  <c r="X30" i="4"/>
  <c r="Y30" i="4"/>
  <c r="Z30" i="4"/>
  <c r="AA30" i="4"/>
  <c r="X31" i="4"/>
  <c r="Y31" i="4"/>
  <c r="Z31" i="4"/>
  <c r="AA31" i="4"/>
  <c r="X32" i="4"/>
  <c r="Y32" i="4"/>
  <c r="Z32" i="4"/>
  <c r="AA32" i="4"/>
  <c r="X33" i="4"/>
  <c r="Y33" i="4"/>
  <c r="Z33" i="4"/>
  <c r="AA33" i="4"/>
  <c r="X34" i="4"/>
  <c r="Y34" i="4"/>
  <c r="Z34" i="4"/>
  <c r="AA34" i="4"/>
  <c r="X35" i="4"/>
  <c r="Y35" i="4"/>
  <c r="Z35" i="4"/>
  <c r="AA35" i="4"/>
  <c r="X36" i="4"/>
  <c r="Y36" i="4"/>
  <c r="Z36" i="4"/>
  <c r="AA36" i="4"/>
  <c r="X37" i="4"/>
  <c r="Y37" i="4"/>
  <c r="Z37" i="4"/>
  <c r="AA37" i="4"/>
  <c r="X38" i="4"/>
  <c r="Y38" i="4"/>
  <c r="Z38" i="4"/>
  <c r="AA38" i="4"/>
  <c r="X39" i="4"/>
  <c r="Y39" i="4"/>
  <c r="Z39" i="4"/>
  <c r="AA39" i="4"/>
  <c r="X40" i="4"/>
  <c r="Y40" i="4"/>
  <c r="Z40" i="4"/>
  <c r="AA40" i="4"/>
  <c r="X41" i="4"/>
  <c r="Y41" i="4"/>
  <c r="Z41" i="4"/>
  <c r="AA41" i="4"/>
  <c r="X42" i="4"/>
  <c r="Y42" i="4"/>
  <c r="Z42" i="4"/>
  <c r="AA42" i="4"/>
  <c r="X43" i="4"/>
  <c r="Y43" i="4"/>
  <c r="Z43" i="4"/>
  <c r="AA43" i="4"/>
  <c r="X44" i="4"/>
  <c r="Y44" i="4"/>
  <c r="Z44" i="4"/>
  <c r="AA44" i="4"/>
  <c r="X45" i="4"/>
  <c r="Y45" i="4"/>
  <c r="Z45" i="4"/>
  <c r="AA45" i="4"/>
  <c r="X46" i="4"/>
  <c r="Y46" i="4"/>
  <c r="Z46" i="4"/>
  <c r="AA46" i="4"/>
  <c r="X47" i="4"/>
  <c r="Y47" i="4"/>
  <c r="Z47" i="4"/>
  <c r="AA47" i="4"/>
  <c r="X48" i="4"/>
  <c r="Y48" i="4"/>
  <c r="Z48" i="4"/>
  <c r="AA48" i="4"/>
  <c r="X49" i="4"/>
  <c r="Y49" i="4"/>
  <c r="Z49" i="4"/>
  <c r="AA49" i="4"/>
  <c r="X50" i="4"/>
  <c r="Y50" i="4"/>
  <c r="Z50" i="4"/>
  <c r="AA50" i="4"/>
  <c r="X51" i="4"/>
  <c r="Y51" i="4"/>
  <c r="Z51" i="4"/>
  <c r="AA51" i="4"/>
  <c r="X52" i="4"/>
  <c r="Y52" i="4"/>
  <c r="Z52" i="4"/>
  <c r="AA52" i="4"/>
  <c r="X53" i="4"/>
  <c r="Y53" i="4"/>
  <c r="Z53" i="4"/>
  <c r="AA53" i="4"/>
  <c r="X54" i="4"/>
  <c r="Y54" i="4"/>
  <c r="Z54" i="4"/>
  <c r="AA54" i="4"/>
  <c r="X55" i="4"/>
  <c r="Y55" i="4"/>
  <c r="Z55" i="4"/>
  <c r="AA55" i="4"/>
  <c r="X56" i="4"/>
  <c r="Y56" i="4"/>
  <c r="Z56" i="4"/>
  <c r="AA56" i="4"/>
  <c r="X57" i="4"/>
  <c r="Y57" i="4"/>
  <c r="Z57" i="4"/>
  <c r="AA57" i="4"/>
  <c r="C58" i="4"/>
  <c r="D58" i="4"/>
  <c r="E58" i="4"/>
  <c r="F58" i="4"/>
  <c r="G58" i="4"/>
  <c r="H58" i="4"/>
  <c r="I58" i="4"/>
  <c r="J58" i="4"/>
  <c r="K58" i="4"/>
  <c r="L58" i="4"/>
  <c r="M58" i="4"/>
  <c r="N58" i="4"/>
  <c r="O58" i="4"/>
  <c r="X58" i="4" s="1"/>
  <c r="R58" i="4"/>
  <c r="Y58" i="4" s="1"/>
  <c r="T58" i="4"/>
  <c r="V58" i="4"/>
  <c r="AA58" i="4" s="1"/>
  <c r="Z58" i="4"/>
  <c r="X60" i="4"/>
  <c r="Y60" i="4"/>
  <c r="Z60" i="4"/>
  <c r="AA60" i="4"/>
  <c r="X61" i="4"/>
  <c r="Y61" i="4"/>
  <c r="Z61" i="4"/>
  <c r="AA61" i="4"/>
  <c r="X62" i="4"/>
  <c r="Y62" i="4"/>
  <c r="Z62" i="4"/>
  <c r="AA62" i="4"/>
  <c r="X63" i="4"/>
  <c r="Y63" i="4"/>
  <c r="Z63" i="4"/>
  <c r="AA63" i="4"/>
  <c r="X64" i="4"/>
  <c r="Y64" i="4"/>
  <c r="Z64" i="4"/>
  <c r="AA64" i="4"/>
  <c r="X65" i="4"/>
  <c r="Y65" i="4"/>
  <c r="Z65" i="4"/>
  <c r="AA65" i="4"/>
  <c r="X66" i="4"/>
  <c r="Y66" i="4"/>
  <c r="Z66" i="4"/>
  <c r="AA66" i="4"/>
  <c r="X67" i="4"/>
  <c r="Y67" i="4"/>
  <c r="Z67" i="4"/>
  <c r="AA67" i="4"/>
  <c r="X68" i="4"/>
  <c r="Y68" i="4"/>
  <c r="Z68" i="4"/>
  <c r="AA68" i="4"/>
  <c r="X69" i="4"/>
  <c r="Y69" i="4"/>
  <c r="Z69" i="4"/>
  <c r="AA69" i="4"/>
  <c r="X70" i="4"/>
  <c r="Y70" i="4"/>
  <c r="Z70" i="4"/>
  <c r="AA70" i="4"/>
  <c r="X71" i="4"/>
  <c r="Y71" i="4"/>
  <c r="Z71" i="4"/>
  <c r="AA71" i="4"/>
  <c r="X72" i="4"/>
  <c r="Y72" i="4"/>
  <c r="Z72" i="4"/>
  <c r="AA72" i="4"/>
  <c r="X73" i="4"/>
  <c r="Y73" i="4"/>
  <c r="Z73" i="4"/>
  <c r="AA73" i="4"/>
  <c r="X74" i="4"/>
  <c r="Y74" i="4"/>
  <c r="Z74" i="4"/>
  <c r="AA74" i="4"/>
  <c r="X76" i="4"/>
  <c r="Y76" i="4"/>
  <c r="Z76" i="4"/>
  <c r="AA76" i="4"/>
  <c r="X77" i="4"/>
  <c r="Y77" i="4"/>
  <c r="Z77" i="4"/>
  <c r="AA77" i="4"/>
  <c r="X78" i="4"/>
  <c r="Y78" i="4"/>
  <c r="Z78" i="4"/>
  <c r="AA78" i="4"/>
  <c r="X80" i="4"/>
  <c r="Y80" i="4"/>
  <c r="Z80" i="4"/>
  <c r="AA80" i="4"/>
  <c r="X81" i="4"/>
  <c r="Y81" i="4"/>
  <c r="Z81" i="4"/>
  <c r="AA81" i="4"/>
  <c r="X82" i="4"/>
  <c r="Y82" i="4"/>
  <c r="Z82" i="4"/>
  <c r="AA82" i="4"/>
  <c r="X83" i="4"/>
  <c r="Y83" i="4"/>
  <c r="Z83" i="4"/>
  <c r="AA83" i="4"/>
  <c r="X84" i="4"/>
  <c r="Y84" i="4"/>
  <c r="Z84" i="4"/>
  <c r="AA84" i="4"/>
  <c r="X85" i="4"/>
  <c r="Y85" i="4"/>
  <c r="Z85" i="4"/>
  <c r="AA85" i="4"/>
  <c r="X86" i="4"/>
  <c r="Y86" i="4"/>
  <c r="Z86" i="4"/>
  <c r="AA86" i="4"/>
  <c r="X87" i="4"/>
  <c r="Y87" i="4"/>
  <c r="Z87" i="4"/>
  <c r="AA87" i="4"/>
  <c r="X88" i="4"/>
  <c r="Y88" i="4"/>
  <c r="Z88" i="4"/>
  <c r="AA88" i="4"/>
  <c r="X89" i="4"/>
  <c r="Y89" i="4"/>
  <c r="Z89" i="4"/>
  <c r="AA89" i="4"/>
  <c r="X90" i="4"/>
  <c r="Y90" i="4"/>
  <c r="Z90" i="4"/>
  <c r="AA90" i="4"/>
  <c r="X91" i="4"/>
  <c r="Y91" i="4"/>
  <c r="Z91" i="4"/>
  <c r="AA91" i="4"/>
  <c r="X92" i="4"/>
  <c r="Y92" i="4"/>
  <c r="Z92" i="4"/>
  <c r="AA92" i="4"/>
  <c r="X93" i="4"/>
  <c r="Y93" i="4"/>
  <c r="Z93" i="4"/>
  <c r="AA93" i="4"/>
  <c r="X94" i="4"/>
  <c r="Y94" i="4"/>
  <c r="Z94" i="4"/>
  <c r="AA94" i="4"/>
  <c r="X95" i="4"/>
  <c r="Y95" i="4"/>
  <c r="Z95" i="4"/>
  <c r="AA95" i="4"/>
  <c r="X96" i="4"/>
  <c r="Y96" i="4"/>
  <c r="Z96" i="4"/>
  <c r="AA96" i="4"/>
  <c r="X97" i="4"/>
  <c r="Y97" i="4"/>
  <c r="Z97" i="4"/>
  <c r="AA97" i="4"/>
  <c r="X98" i="4"/>
  <c r="Y98" i="4"/>
  <c r="Z98" i="4"/>
  <c r="AA98" i="4"/>
  <c r="X99" i="4"/>
  <c r="Y99" i="4"/>
  <c r="Z99" i="4"/>
  <c r="AA99" i="4"/>
  <c r="X101" i="4"/>
  <c r="Y101" i="4"/>
  <c r="Z101" i="4"/>
  <c r="AA101" i="4"/>
  <c r="X102" i="4"/>
  <c r="Y102" i="4"/>
  <c r="Z102" i="4"/>
  <c r="AA102" i="4"/>
  <c r="X103" i="4"/>
  <c r="Y103" i="4"/>
  <c r="Z103" i="4"/>
  <c r="AA103" i="4"/>
  <c r="X104" i="4"/>
  <c r="Y104" i="4"/>
  <c r="Z104" i="4"/>
  <c r="AA104" i="4"/>
  <c r="X105" i="4"/>
  <c r="Y105" i="4"/>
  <c r="Z105" i="4"/>
  <c r="AA105" i="4"/>
  <c r="X106" i="4"/>
  <c r="Y106" i="4"/>
  <c r="Z106" i="4"/>
  <c r="AA106" i="4"/>
  <c r="X107" i="4"/>
  <c r="Y107" i="4"/>
  <c r="Z107" i="4"/>
  <c r="AA107" i="4"/>
  <c r="X108" i="4"/>
  <c r="Y108" i="4"/>
  <c r="Z108" i="4"/>
  <c r="AA108" i="4"/>
  <c r="X110" i="4"/>
  <c r="Y110" i="4"/>
  <c r="Z110" i="4"/>
  <c r="AA110" i="4"/>
  <c r="X111" i="4"/>
  <c r="Y111" i="4"/>
  <c r="Z111" i="4"/>
  <c r="AA111" i="4"/>
  <c r="X112" i="4"/>
  <c r="Y112" i="4"/>
  <c r="Z112" i="4"/>
  <c r="AA112" i="4"/>
  <c r="X113" i="4"/>
  <c r="Y113" i="4"/>
  <c r="Z113" i="4"/>
  <c r="AA113" i="4"/>
  <c r="X114" i="4"/>
  <c r="Y114" i="4"/>
  <c r="Z114" i="4"/>
  <c r="AA114" i="4"/>
  <c r="X115" i="4"/>
  <c r="Y115" i="4"/>
  <c r="Z115" i="4"/>
  <c r="AA115" i="4"/>
  <c r="X116" i="4"/>
  <c r="Y116" i="4"/>
  <c r="Z116" i="4"/>
  <c r="AA116" i="4"/>
  <c r="X117" i="4"/>
  <c r="Y117" i="4"/>
  <c r="Z117" i="4"/>
  <c r="AA117" i="4"/>
  <c r="X119" i="4"/>
  <c r="Y119" i="4"/>
  <c r="Z119" i="4"/>
  <c r="AA119" i="4"/>
  <c r="X120" i="4"/>
  <c r="Y120" i="4"/>
  <c r="Z120" i="4"/>
  <c r="AA120" i="4"/>
  <c r="X121" i="4"/>
  <c r="Y121" i="4"/>
  <c r="Z121" i="4"/>
  <c r="AA121" i="4"/>
  <c r="X122" i="4"/>
  <c r="Y122" i="4"/>
  <c r="Z122" i="4"/>
  <c r="AA122" i="4"/>
  <c r="X123" i="4"/>
  <c r="Y123" i="4"/>
  <c r="Z123" i="4"/>
  <c r="AA123" i="4"/>
  <c r="X124" i="4"/>
  <c r="Y124" i="4"/>
  <c r="Z124" i="4"/>
  <c r="AA124" i="4"/>
  <c r="X125" i="4"/>
  <c r="Y125" i="4"/>
  <c r="Z125" i="4"/>
  <c r="AA125" i="4"/>
  <c r="X126" i="4"/>
  <c r="Y126" i="4"/>
  <c r="Z126" i="4"/>
  <c r="AA126" i="4"/>
  <c r="X127" i="4"/>
  <c r="Y127" i="4"/>
  <c r="Z127" i="4"/>
  <c r="AA127" i="4"/>
  <c r="X128" i="4"/>
  <c r="Y128" i="4"/>
  <c r="Z128" i="4"/>
  <c r="AA128" i="4"/>
  <c r="X130" i="4"/>
  <c r="Y130" i="4"/>
  <c r="Z130" i="4"/>
  <c r="AA130" i="4"/>
  <c r="X131" i="4"/>
  <c r="Y131" i="4"/>
  <c r="Z131" i="4"/>
  <c r="AA131" i="4"/>
  <c r="X132" i="4"/>
  <c r="Y132" i="4"/>
  <c r="Z132" i="4"/>
  <c r="AA132" i="4"/>
  <c r="X133" i="4"/>
  <c r="Y133" i="4"/>
  <c r="Z133" i="4"/>
  <c r="AA133" i="4"/>
  <c r="X134" i="4"/>
  <c r="Y134" i="4"/>
  <c r="Z134" i="4"/>
  <c r="AA134" i="4"/>
  <c r="X135" i="4"/>
  <c r="Y135" i="4"/>
  <c r="Z135" i="4"/>
  <c r="AA135" i="4"/>
  <c r="X136" i="4"/>
  <c r="Y136" i="4"/>
  <c r="Z136" i="4"/>
  <c r="AA136" i="4"/>
  <c r="X137" i="4"/>
  <c r="Y137" i="4"/>
  <c r="Z137" i="4"/>
  <c r="AA137" i="4"/>
  <c r="X139" i="4"/>
  <c r="Y139" i="4"/>
  <c r="Z139" i="4"/>
  <c r="AA139" i="4"/>
  <c r="X140" i="4"/>
  <c r="Y140" i="4"/>
  <c r="Z140" i="4"/>
  <c r="AA140" i="4"/>
  <c r="X141" i="4"/>
  <c r="Y141" i="4"/>
  <c r="Z141" i="4"/>
  <c r="AA141" i="4"/>
  <c r="X142" i="4"/>
  <c r="Y142" i="4"/>
  <c r="Z142" i="4"/>
  <c r="AA142" i="4"/>
  <c r="X143" i="4"/>
  <c r="Y143" i="4"/>
  <c r="Z143" i="4"/>
  <c r="AA143" i="4"/>
  <c r="X144" i="4"/>
  <c r="Y144" i="4"/>
  <c r="Z144" i="4"/>
  <c r="AA144" i="4"/>
  <c r="X145" i="4"/>
  <c r="Y145" i="4"/>
  <c r="Z145" i="4"/>
  <c r="AA145" i="4"/>
  <c r="X146" i="4"/>
  <c r="Y146" i="4"/>
  <c r="Z146" i="4"/>
  <c r="AA146" i="4"/>
  <c r="X147" i="4"/>
  <c r="Y147" i="4"/>
  <c r="Z147" i="4"/>
  <c r="AA147" i="4"/>
  <c r="X148" i="4"/>
  <c r="Y148" i="4"/>
  <c r="Z148" i="4"/>
  <c r="AA148" i="4"/>
  <c r="X149" i="4"/>
  <c r="Y149" i="4"/>
  <c r="Z149" i="4"/>
  <c r="AA149" i="4"/>
  <c r="X150" i="4"/>
  <c r="Y150" i="4"/>
  <c r="Z150" i="4"/>
  <c r="AA150" i="4"/>
  <c r="X151" i="4"/>
  <c r="Y151" i="4"/>
  <c r="Z151" i="4"/>
  <c r="AA151" i="4"/>
  <c r="X152" i="4"/>
  <c r="Y152" i="4"/>
  <c r="Z152" i="4"/>
  <c r="AA152" i="4"/>
  <c r="X153" i="4"/>
  <c r="Y153" i="4"/>
  <c r="Z153" i="4"/>
  <c r="AA153" i="4"/>
  <c r="X154" i="4"/>
  <c r="Y154" i="4"/>
  <c r="Z154" i="4"/>
  <c r="AA154" i="4"/>
  <c r="X155" i="4"/>
  <c r="Y155" i="4"/>
  <c r="Z155" i="4"/>
  <c r="AA155" i="4"/>
  <c r="X156" i="4"/>
  <c r="Y156" i="4"/>
  <c r="Z156" i="4"/>
  <c r="AA156" i="4"/>
  <c r="X157" i="4"/>
  <c r="Y157" i="4"/>
  <c r="Z157" i="4"/>
  <c r="AA157" i="4"/>
  <c r="X158" i="4"/>
  <c r="Y158" i="4"/>
  <c r="Z158" i="4"/>
  <c r="AA158" i="4"/>
  <c r="X160" i="4"/>
  <c r="Y160" i="4"/>
  <c r="Z160" i="4"/>
  <c r="AA160" i="4"/>
  <c r="X161" i="4"/>
  <c r="Y161" i="4"/>
  <c r="Z161" i="4"/>
  <c r="AA161" i="4"/>
  <c r="X162" i="4"/>
  <c r="Y162" i="4"/>
  <c r="Z162" i="4"/>
  <c r="AA162" i="4"/>
  <c r="X163" i="4"/>
  <c r="Y163" i="4"/>
  <c r="Z163" i="4"/>
  <c r="AA163" i="4"/>
  <c r="X164" i="4"/>
  <c r="Y164" i="4"/>
  <c r="Z164" i="4"/>
  <c r="AA164" i="4"/>
  <c r="X165" i="4"/>
  <c r="Y165" i="4"/>
  <c r="Z165" i="4"/>
  <c r="AA165" i="4"/>
  <c r="X166" i="4"/>
  <c r="Y166" i="4"/>
  <c r="Z166" i="4"/>
  <c r="AA166" i="4"/>
  <c r="X167" i="4"/>
  <c r="Y167" i="4"/>
  <c r="Z167" i="4"/>
  <c r="AA167" i="4"/>
  <c r="X169" i="4"/>
  <c r="Y169" i="4"/>
  <c r="Z169" i="4"/>
  <c r="AA169" i="4"/>
  <c r="X170" i="4"/>
  <c r="Y170" i="4"/>
  <c r="Z170" i="4"/>
  <c r="AA170" i="4"/>
  <c r="X171" i="4"/>
  <c r="Y171" i="4"/>
  <c r="Z171" i="4"/>
  <c r="AA171" i="4"/>
  <c r="X172" i="4"/>
  <c r="Y172" i="4"/>
  <c r="Z172" i="4"/>
  <c r="AA172" i="4"/>
  <c r="X173" i="4"/>
  <c r="Y173" i="4"/>
  <c r="Z173" i="4"/>
  <c r="AA173" i="4"/>
  <c r="X174" i="4"/>
  <c r="Y174" i="4"/>
  <c r="Z174" i="4"/>
  <c r="AA174" i="4"/>
  <c r="X175" i="4"/>
  <c r="Y175" i="4"/>
  <c r="Z175" i="4"/>
  <c r="AA175" i="4"/>
  <c r="X176" i="4"/>
  <c r="Y176" i="4"/>
  <c r="Z176" i="4"/>
  <c r="AA176" i="4"/>
  <c r="X177" i="4"/>
  <c r="Y177" i="4"/>
  <c r="Z177" i="4"/>
  <c r="AA177" i="4"/>
  <c r="X178" i="4"/>
  <c r="Y178" i="4"/>
  <c r="Z178" i="4"/>
  <c r="AA178" i="4"/>
  <c r="X180" i="4"/>
  <c r="Y180" i="4"/>
  <c r="Z180" i="4"/>
  <c r="AA180" i="4"/>
  <c r="X181" i="4"/>
  <c r="Y181" i="4"/>
  <c r="Z181" i="4"/>
  <c r="AA181" i="4"/>
  <c r="X182" i="4"/>
  <c r="Y182" i="4"/>
  <c r="Z182" i="4"/>
  <c r="AA182" i="4"/>
  <c r="X183" i="4"/>
  <c r="Y183" i="4"/>
  <c r="Z183" i="4"/>
  <c r="AA183" i="4"/>
  <c r="X184" i="4"/>
  <c r="Y184" i="4"/>
  <c r="Z184" i="4"/>
  <c r="AA184" i="4"/>
  <c r="X185" i="4"/>
  <c r="Y185" i="4"/>
  <c r="Z185" i="4"/>
  <c r="AA185" i="4"/>
  <c r="X186" i="4"/>
  <c r="Y186" i="4"/>
  <c r="Z186" i="4"/>
  <c r="AA186" i="4"/>
  <c r="X187" i="4"/>
  <c r="Y187" i="4"/>
  <c r="Z187" i="4"/>
  <c r="AA187" i="4"/>
  <c r="X188" i="4"/>
  <c r="Y188" i="4"/>
  <c r="Z188" i="4"/>
  <c r="AA188" i="4"/>
  <c r="X189" i="4"/>
  <c r="Y189" i="4"/>
  <c r="Z189" i="4"/>
  <c r="AA189" i="4"/>
  <c r="X190" i="4"/>
  <c r="Y190" i="4"/>
  <c r="Z190" i="4"/>
  <c r="AA190" i="4"/>
  <c r="X191" i="4"/>
  <c r="Y191" i="4"/>
  <c r="Z191" i="4"/>
  <c r="AA191" i="4"/>
  <c r="X192" i="4"/>
  <c r="Y192" i="4"/>
  <c r="Z192" i="4"/>
  <c r="AA192" i="4"/>
  <c r="X193" i="4"/>
  <c r="Y193" i="4"/>
  <c r="Z193" i="4"/>
  <c r="AA193" i="4"/>
  <c r="X194" i="4"/>
  <c r="Y194" i="4"/>
  <c r="Z194" i="4"/>
  <c r="AA194" i="4"/>
  <c r="X195" i="4"/>
  <c r="Y195" i="4"/>
  <c r="Z195" i="4"/>
  <c r="AA195" i="4"/>
  <c r="X197" i="4"/>
  <c r="Y197" i="4"/>
  <c r="Z197" i="4"/>
  <c r="AA197" i="4"/>
  <c r="X198" i="4"/>
  <c r="Y198" i="4"/>
  <c r="Z198" i="4"/>
  <c r="AA198" i="4"/>
  <c r="X199" i="4"/>
  <c r="Y199" i="4"/>
  <c r="Z199" i="4"/>
  <c r="AA199" i="4"/>
  <c r="X200" i="4"/>
  <c r="Y200" i="4"/>
  <c r="Z200" i="4"/>
  <c r="AA200" i="4"/>
  <c r="X201" i="4"/>
  <c r="Y201" i="4"/>
  <c r="Z201" i="4"/>
  <c r="AA201" i="4"/>
  <c r="X202" i="4"/>
  <c r="Y202" i="4"/>
  <c r="Z202" i="4"/>
  <c r="AA202" i="4"/>
  <c r="X203" i="4"/>
  <c r="Y203" i="4"/>
  <c r="Z203" i="4"/>
  <c r="AA203" i="4"/>
  <c r="X204" i="4"/>
  <c r="Y204" i="4"/>
  <c r="Z204" i="4"/>
  <c r="AA204" i="4"/>
  <c r="X205" i="4"/>
  <c r="Y205" i="4"/>
  <c r="Z205" i="4"/>
  <c r="AA205" i="4"/>
  <c r="X206" i="4"/>
  <c r="Y206" i="4"/>
  <c r="Z206" i="4"/>
  <c r="AA206" i="4"/>
  <c r="X207" i="4"/>
  <c r="Y207" i="4"/>
  <c r="Z207" i="4"/>
  <c r="AA207" i="4"/>
  <c r="X208" i="4"/>
  <c r="Y208" i="4"/>
  <c r="Z208" i="4"/>
  <c r="AA208" i="4"/>
  <c r="X209" i="4"/>
  <c r="Y209" i="4"/>
  <c r="Z209" i="4"/>
  <c r="AA209" i="4"/>
  <c r="X210" i="4"/>
  <c r="Y210" i="4"/>
  <c r="Z210" i="4"/>
  <c r="AA210" i="4"/>
  <c r="X211" i="4"/>
  <c r="Y211" i="4"/>
  <c r="Z211" i="4"/>
  <c r="AA211" i="4"/>
  <c r="X212" i="4"/>
  <c r="Y212" i="4"/>
  <c r="Z212" i="4"/>
  <c r="AA212" i="4"/>
  <c r="X213" i="4"/>
  <c r="Y213" i="4"/>
  <c r="Z213" i="4"/>
  <c r="AA213" i="4"/>
  <c r="X214" i="4"/>
  <c r="Y214" i="4"/>
  <c r="Z214" i="4"/>
  <c r="AA214" i="4"/>
  <c r="X215" i="4"/>
  <c r="Y215" i="4"/>
  <c r="Z215" i="4"/>
  <c r="AA215" i="4"/>
  <c r="X217" i="4"/>
  <c r="Y217" i="4"/>
  <c r="Z217" i="4"/>
  <c r="AA217" i="4"/>
  <c r="X218" i="4"/>
  <c r="Y218" i="4"/>
  <c r="Z218" i="4"/>
  <c r="AA218" i="4"/>
  <c r="X219" i="4"/>
  <c r="Y219" i="4"/>
  <c r="Z219" i="4"/>
  <c r="AA219" i="4"/>
  <c r="X220" i="4"/>
  <c r="Y220" i="4"/>
  <c r="Z220" i="4"/>
  <c r="AA220" i="4"/>
  <c r="X221" i="4"/>
  <c r="Y221" i="4"/>
  <c r="Z221" i="4"/>
  <c r="AA221" i="4"/>
  <c r="X222" i="4"/>
  <c r="Y222" i="4"/>
  <c r="Z222" i="4"/>
  <c r="AA222" i="4"/>
  <c r="X223" i="4"/>
  <c r="Y223" i="4"/>
  <c r="Z223" i="4"/>
  <c r="AA223" i="4"/>
  <c r="X224" i="4"/>
  <c r="Y224" i="4"/>
  <c r="Z224" i="4"/>
  <c r="AA224" i="4"/>
  <c r="X226" i="4"/>
  <c r="Y226" i="4"/>
  <c r="Z226" i="4"/>
  <c r="AA226" i="4"/>
  <c r="X227" i="4"/>
  <c r="Y227" i="4"/>
  <c r="Z227" i="4"/>
  <c r="AA227" i="4"/>
  <c r="X228" i="4"/>
  <c r="Y228" i="4"/>
  <c r="Z228" i="4"/>
  <c r="AA228" i="4"/>
  <c r="X229" i="4"/>
  <c r="Y229" i="4"/>
  <c r="Z229" i="4"/>
  <c r="AA229" i="4"/>
  <c r="X230" i="4"/>
  <c r="Y230" i="4"/>
  <c r="Z230" i="4"/>
  <c r="AA230" i="4"/>
  <c r="X232" i="4"/>
  <c r="Y232" i="4"/>
  <c r="Z232" i="4"/>
  <c r="AA232" i="4"/>
  <c r="X234" i="4"/>
  <c r="Y234" i="4"/>
  <c r="Z234" i="4"/>
  <c r="AA234" i="4"/>
</calcChain>
</file>

<file path=xl/sharedStrings.xml><?xml version="1.0" encoding="utf-8"?>
<sst xmlns="http://schemas.openxmlformats.org/spreadsheetml/2006/main" count="631" uniqueCount="322">
  <si>
    <t>主な地方議員</t>
    <rPh sb="0" eb="1">
      <t>オモ</t>
    </rPh>
    <rPh sb="2" eb="4">
      <t>チホウ</t>
    </rPh>
    <rPh sb="4" eb="6">
      <t>ギイン</t>
    </rPh>
    <phoneticPr fontId="3"/>
  </si>
  <si>
    <t>※議会選挙における届出党派から、2019.4～</t>
    <rPh sb="1" eb="3">
      <t>ギカイ</t>
    </rPh>
    <rPh sb="3" eb="5">
      <t>センキョ</t>
    </rPh>
    <rPh sb="9" eb="11">
      <t>トドケデ</t>
    </rPh>
    <rPh sb="11" eb="13">
      <t>トウハ</t>
    </rPh>
    <phoneticPr fontId="3"/>
  </si>
  <si>
    <t>地方議員</t>
    <rPh sb="0" eb="4">
      <t>チホウギイン</t>
    </rPh>
    <phoneticPr fontId="3"/>
  </si>
  <si>
    <t>政党</t>
    <rPh sb="0" eb="2">
      <t>セイトウ</t>
    </rPh>
    <phoneticPr fontId="3"/>
  </si>
  <si>
    <t>釧路市</t>
    <rPh sb="0" eb="3">
      <t>クシロシ</t>
    </rPh>
    <phoneticPr fontId="3"/>
  </si>
  <si>
    <t>森豊</t>
    <rPh sb="0" eb="1">
      <t>モリ</t>
    </rPh>
    <rPh sb="1" eb="2">
      <t>ユタカ</t>
    </rPh>
    <phoneticPr fontId="3"/>
  </si>
  <si>
    <t>現職</t>
    <rPh sb="0" eb="2">
      <t>ゲンショク</t>
    </rPh>
    <phoneticPr fontId="3"/>
  </si>
  <si>
    <t>新党大地</t>
    <rPh sb="0" eb="2">
      <t>シントウ</t>
    </rPh>
    <rPh sb="2" eb="4">
      <t>ダイチ</t>
    </rPh>
    <phoneticPr fontId="3"/>
  </si>
  <si>
    <t>北見市</t>
    <rPh sb="0" eb="3">
      <t>キタミシ</t>
    </rPh>
    <phoneticPr fontId="3"/>
  </si>
  <si>
    <t>森部浩司</t>
    <rPh sb="0" eb="1">
      <t>モリ</t>
    </rPh>
    <rPh sb="1" eb="2">
      <t>ベ</t>
    </rPh>
    <rPh sb="2" eb="4">
      <t>コウジ</t>
    </rPh>
    <phoneticPr fontId="3"/>
  </si>
  <si>
    <t>以前当選</t>
    <rPh sb="0" eb="2">
      <t>イゼン</t>
    </rPh>
    <rPh sb="2" eb="4">
      <t>トウセン</t>
    </rPh>
    <phoneticPr fontId="3"/>
  </si>
  <si>
    <t>北広島市</t>
    <rPh sb="0" eb="4">
      <t>キタヒロシマシ</t>
    </rPh>
    <phoneticPr fontId="3"/>
  </si>
  <si>
    <t>國枝秀信</t>
    <rPh sb="0" eb="1">
      <t>クニ</t>
    </rPh>
    <rPh sb="1" eb="2">
      <t>エダ</t>
    </rPh>
    <rPh sb="2" eb="4">
      <t>ヒデノブ</t>
    </rPh>
    <phoneticPr fontId="3"/>
  </si>
  <si>
    <t>名寄市</t>
    <rPh sb="0" eb="3">
      <t>ナヨロシ</t>
    </rPh>
    <phoneticPr fontId="3"/>
  </si>
  <si>
    <t>上松直美</t>
    <rPh sb="0" eb="2">
      <t>ウエマツ</t>
    </rPh>
    <rPh sb="2" eb="4">
      <t>ナオミ</t>
    </rPh>
    <phoneticPr fontId="3"/>
  </si>
  <si>
    <t>以前当選</t>
    <rPh sb="0" eb="4">
      <t>イゼントウセン</t>
    </rPh>
    <phoneticPr fontId="3"/>
  </si>
  <si>
    <t>網走市</t>
    <rPh sb="0" eb="3">
      <t>アバシリシ</t>
    </rPh>
    <phoneticPr fontId="3"/>
  </si>
  <si>
    <t>古都宣裕</t>
    <rPh sb="0" eb="2">
      <t>コト</t>
    </rPh>
    <rPh sb="2" eb="3">
      <t>セン</t>
    </rPh>
    <rPh sb="3" eb="4">
      <t>ユウ</t>
    </rPh>
    <phoneticPr fontId="3"/>
  </si>
  <si>
    <t>根室市</t>
    <rPh sb="0" eb="3">
      <t>ネムロシ</t>
    </rPh>
    <phoneticPr fontId="3"/>
  </si>
  <si>
    <t>遠藤輝宣</t>
    <rPh sb="0" eb="2">
      <t>エンドウ</t>
    </rPh>
    <rPh sb="2" eb="3">
      <t>テル</t>
    </rPh>
    <rPh sb="3" eb="4">
      <t>セン</t>
    </rPh>
    <phoneticPr fontId="3"/>
  </si>
  <si>
    <t>冨川歩</t>
    <rPh sb="0" eb="2">
      <t>トミカワ</t>
    </rPh>
    <rPh sb="2" eb="3">
      <t>アル</t>
    </rPh>
    <phoneticPr fontId="3"/>
  </si>
  <si>
    <t>久保浩昭</t>
    <rPh sb="0" eb="2">
      <t>クボ</t>
    </rPh>
    <rPh sb="2" eb="4">
      <t>ヒロアキ</t>
    </rPh>
    <phoneticPr fontId="3"/>
  </si>
  <si>
    <t>落選</t>
    <rPh sb="0" eb="2">
      <t>ラクセン</t>
    </rPh>
    <phoneticPr fontId="3"/>
  </si>
  <si>
    <t>石狩市</t>
    <rPh sb="0" eb="3">
      <t>イシカリシ</t>
    </rPh>
    <phoneticPr fontId="3"/>
  </si>
  <si>
    <t>上村賢</t>
    <rPh sb="0" eb="2">
      <t>ウエムラ</t>
    </rPh>
    <rPh sb="2" eb="3">
      <t>ケン</t>
    </rPh>
    <phoneticPr fontId="3"/>
  </si>
  <si>
    <t>函館市</t>
    <rPh sb="0" eb="3">
      <t>ハコダテシ</t>
    </rPh>
    <phoneticPr fontId="3"/>
  </si>
  <si>
    <t>森川</t>
    <rPh sb="0" eb="2">
      <t>モリカワ</t>
    </rPh>
    <phoneticPr fontId="3"/>
  </si>
  <si>
    <t>維新</t>
    <rPh sb="0" eb="2">
      <t>イシン</t>
    </rPh>
    <phoneticPr fontId="3"/>
  </si>
  <si>
    <t>千歳市</t>
    <rPh sb="0" eb="3">
      <t>チトセシ</t>
    </rPh>
    <phoneticPr fontId="3"/>
  </si>
  <si>
    <t>丸岡伸幸</t>
    <rPh sb="0" eb="2">
      <t>マルオカ</t>
    </rPh>
    <rPh sb="2" eb="3">
      <t>ノブ</t>
    </rPh>
    <rPh sb="3" eb="4">
      <t>サチ</t>
    </rPh>
    <phoneticPr fontId="3"/>
  </si>
  <si>
    <t>札幌市北区</t>
    <rPh sb="0" eb="3">
      <t>サッポロシ</t>
    </rPh>
    <rPh sb="3" eb="5">
      <t>キタク</t>
    </rPh>
    <phoneticPr fontId="3"/>
  </si>
  <si>
    <t>中川</t>
    <rPh sb="0" eb="2">
      <t>ナカガワ</t>
    </rPh>
    <phoneticPr fontId="3"/>
  </si>
  <si>
    <t>札幌市東区</t>
    <rPh sb="0" eb="3">
      <t>サッポロシ</t>
    </rPh>
    <rPh sb="3" eb="5">
      <t>ヒガシク</t>
    </rPh>
    <phoneticPr fontId="3"/>
  </si>
  <si>
    <t>小和田</t>
    <rPh sb="0" eb="3">
      <t>オワダ</t>
    </rPh>
    <phoneticPr fontId="3"/>
  </si>
  <si>
    <t>札幌市豊平区</t>
    <rPh sb="0" eb="3">
      <t>サッポロシ</t>
    </rPh>
    <rPh sb="3" eb="6">
      <t>トヨヒラク</t>
    </rPh>
    <phoneticPr fontId="3"/>
  </si>
  <si>
    <t>坂元</t>
    <rPh sb="0" eb="2">
      <t>サカモト</t>
    </rPh>
    <phoneticPr fontId="3"/>
  </si>
  <si>
    <t>苫小牧市</t>
    <rPh sb="0" eb="4">
      <t>トマコマイシ</t>
    </rPh>
    <phoneticPr fontId="3"/>
  </si>
  <si>
    <t>触沢</t>
    <rPh sb="0" eb="1">
      <t>フ</t>
    </rPh>
    <rPh sb="1" eb="2">
      <t>サワ</t>
    </rPh>
    <phoneticPr fontId="3"/>
  </si>
  <si>
    <t>ＮＨＫ</t>
    <phoneticPr fontId="3"/>
  </si>
  <si>
    <t>帯広市</t>
    <rPh sb="0" eb="3">
      <t>オビヒロシ</t>
    </rPh>
    <phoneticPr fontId="3"/>
  </si>
  <si>
    <t>宮野</t>
    <rPh sb="0" eb="2">
      <t>ミヤノ</t>
    </rPh>
    <phoneticPr fontId="3"/>
  </si>
  <si>
    <t>増毛町</t>
    <rPh sb="0" eb="3">
      <t>マシケチョウ</t>
    </rPh>
    <phoneticPr fontId="3"/>
  </si>
  <si>
    <t>豊田敏巳</t>
    <rPh sb="0" eb="2">
      <t>トヨタ</t>
    </rPh>
    <rPh sb="2" eb="3">
      <t>トシ</t>
    </rPh>
    <rPh sb="3" eb="4">
      <t>ミ</t>
    </rPh>
    <phoneticPr fontId="3"/>
  </si>
  <si>
    <t>美幌町</t>
    <rPh sb="0" eb="3">
      <t>ビホロチョウ</t>
    </rPh>
    <phoneticPr fontId="3"/>
  </si>
  <si>
    <t>大原昇</t>
    <rPh sb="0" eb="2">
      <t>オオハラ</t>
    </rPh>
    <rPh sb="2" eb="3">
      <t>ノボル</t>
    </rPh>
    <phoneticPr fontId="3"/>
  </si>
  <si>
    <t>高橋秀明</t>
    <rPh sb="0" eb="2">
      <t>タカハシ</t>
    </rPh>
    <rPh sb="2" eb="4">
      <t>ヒデアキ</t>
    </rPh>
    <phoneticPr fontId="3"/>
  </si>
  <si>
    <t>厚岸町</t>
    <rPh sb="0" eb="3">
      <t>アッケシチョウ</t>
    </rPh>
    <phoneticPr fontId="3"/>
  </si>
  <si>
    <t>佐々木啓治</t>
    <rPh sb="0" eb="3">
      <t>ササキ</t>
    </rPh>
    <rPh sb="3" eb="5">
      <t>ケイジ</t>
    </rPh>
    <phoneticPr fontId="3"/>
  </si>
  <si>
    <t>清里町</t>
    <rPh sb="0" eb="2">
      <t>キヨサト</t>
    </rPh>
    <rPh sb="2" eb="3">
      <t>マチ</t>
    </rPh>
    <phoneticPr fontId="3"/>
  </si>
  <si>
    <t>村島健二</t>
    <rPh sb="0" eb="2">
      <t>ムラシマ</t>
    </rPh>
    <rPh sb="2" eb="4">
      <t>ケンジ</t>
    </rPh>
    <phoneticPr fontId="3"/>
  </si>
  <si>
    <t>音更町</t>
    <rPh sb="0" eb="3">
      <t>オトフケチョウ</t>
    </rPh>
    <phoneticPr fontId="3"/>
  </si>
  <si>
    <t>阿部</t>
    <rPh sb="0" eb="2">
      <t>アベ</t>
    </rPh>
    <phoneticPr fontId="3"/>
  </si>
  <si>
    <t>幸福</t>
    <rPh sb="0" eb="2">
      <t>コウフク</t>
    </rPh>
    <phoneticPr fontId="3"/>
  </si>
  <si>
    <t>浜中町</t>
    <rPh sb="0" eb="3">
      <t>ハマナカチョウ</t>
    </rPh>
    <phoneticPr fontId="3"/>
  </si>
  <si>
    <t>小松</t>
    <rPh sb="0" eb="2">
      <t>コマツ</t>
    </rPh>
    <phoneticPr fontId="3"/>
  </si>
  <si>
    <t>道議会</t>
    <rPh sb="0" eb="3">
      <t>ドウギカイ</t>
    </rPh>
    <phoneticPr fontId="3"/>
  </si>
  <si>
    <t>山崎泉</t>
    <rPh sb="0" eb="2">
      <t>ヤマザキ</t>
    </rPh>
    <rPh sb="2" eb="3">
      <t>イヅミ</t>
    </rPh>
    <phoneticPr fontId="3"/>
  </si>
  <si>
    <t>鳥越義孝</t>
    <rPh sb="0" eb="2">
      <t>トリコシ</t>
    </rPh>
    <rPh sb="2" eb="4">
      <t>ヨシタカ</t>
    </rPh>
    <phoneticPr fontId="3"/>
  </si>
  <si>
    <t>札幌市手稲区</t>
    <rPh sb="0" eb="3">
      <t>サッポロシ</t>
    </rPh>
    <rPh sb="3" eb="6">
      <t>テイネク</t>
    </rPh>
    <phoneticPr fontId="3"/>
  </si>
  <si>
    <t>丸岡</t>
    <rPh sb="0" eb="2">
      <t>マルオカ</t>
    </rPh>
    <phoneticPr fontId="3"/>
  </si>
  <si>
    <t>無所属でも多くの新党大地支持者は多くいる</t>
    <rPh sb="0" eb="3">
      <t>ムショゾク</t>
    </rPh>
    <rPh sb="5" eb="6">
      <t>オオ</t>
    </rPh>
    <rPh sb="8" eb="10">
      <t>シントウ</t>
    </rPh>
    <rPh sb="10" eb="12">
      <t>ダイチ</t>
    </rPh>
    <rPh sb="12" eb="15">
      <t>シジシャ</t>
    </rPh>
    <rPh sb="16" eb="17">
      <t>オオ</t>
    </rPh>
    <phoneticPr fontId="3"/>
  </si>
  <si>
    <t>2022.2.21</t>
  </si>
  <si>
    <t>政権政策研究会資料</t>
  </si>
  <si>
    <t>2017年衆議院、2019年参議院、2021年衆議院選挙の比例得票率と新党大地・維新の絶対得票率を出してみました。</t>
  </si>
  <si>
    <t>それに合わせて、道内市町村議会の2019年統一地方選挙以降の選挙結果（ほぼ全議会を見たと思います）から党派が記載されている立候補者を抜き出してみました。</t>
  </si>
  <si>
    <t>地方議会はほぼ無所属なので、それでも大地や維新を支援している議員はもっと多くいると思います。</t>
  </si>
  <si>
    <t>残念ながら考察まで研究する時間がなく、思い付きを記載します。</t>
  </si>
  <si>
    <t>研究会では説明する時間は必要ありませんので、もし感想があればメールをお願いします。</t>
  </si>
  <si>
    <t>・2019年と2021年を単純に比較することが正しいのか分かりませんが、維新の絶対得票率が札幌市は増加しているが、2017年・2019年で大地・維新が高いところは、2021年は低くなっている。　→　鈴木宗男の当選に関わると思われる。</t>
  </si>
  <si>
    <t>・大地の票が維新に引き継がれているとみることができる。</t>
  </si>
  <si>
    <t>・地方議員がいても、2021年の選挙活動として際立って増加しているところは少ない。</t>
  </si>
  <si>
    <t>・2022年参議院選挙における維新候補者の擁立（比例も鈴木宗男と同様に道内出身者と言われている）と2023年の統一地方選挙の候補者擁立の動向が大きな課題となりそうである。</t>
  </si>
  <si>
    <t>・その他として、NHK党や幸福実現党も現職がいるので、その動向も注意すべきなのか地域に状況を確認し、検討が必要。</t>
  </si>
  <si>
    <t>合 計</t>
  </si>
  <si>
    <t>合  計</t>
  </si>
  <si>
    <t>町 村 計</t>
  </si>
  <si>
    <t>根室振興局 計</t>
  </si>
  <si>
    <t>羅臼町</t>
  </si>
  <si>
    <t>標津町</t>
  </si>
  <si>
    <t>中標津町</t>
  </si>
  <si>
    <t>別海町</t>
  </si>
  <si>
    <t>釧路総合振興局 計</t>
  </si>
  <si>
    <t>白糠町</t>
  </si>
  <si>
    <t>鶴居村</t>
  </si>
  <si>
    <t>弟子屈町</t>
  </si>
  <si>
    <t>標茶町</t>
  </si>
  <si>
    <t>幸福 現職</t>
    <rPh sb="0" eb="2">
      <t>コウフク</t>
    </rPh>
    <rPh sb="3" eb="5">
      <t>ゲンショク</t>
    </rPh>
    <phoneticPr fontId="10"/>
  </si>
  <si>
    <t>浜中町</t>
  </si>
  <si>
    <t>〇　１人</t>
    <rPh sb="3" eb="4">
      <t>ニン</t>
    </rPh>
    <phoneticPr fontId="10"/>
  </si>
  <si>
    <t>厚岸町</t>
  </si>
  <si>
    <t>釧路町</t>
  </si>
  <si>
    <t>十勝総合振興局 計</t>
  </si>
  <si>
    <t>浦幌町</t>
  </si>
  <si>
    <t>陸別町</t>
  </si>
  <si>
    <t>足寄町</t>
  </si>
  <si>
    <t>本別町</t>
  </si>
  <si>
    <t>豊頃町</t>
  </si>
  <si>
    <t>池田町</t>
  </si>
  <si>
    <t>幕別町</t>
  </si>
  <si>
    <t>広尾町</t>
  </si>
  <si>
    <t>大樹町</t>
  </si>
  <si>
    <t>更別村</t>
  </si>
  <si>
    <t>中札内村</t>
  </si>
  <si>
    <t>芽室町</t>
  </si>
  <si>
    <t>清水町</t>
  </si>
  <si>
    <t>新得町</t>
  </si>
  <si>
    <t>鹿追町</t>
  </si>
  <si>
    <t>上士幌町</t>
  </si>
  <si>
    <t>士幌町</t>
  </si>
  <si>
    <t>音更町</t>
  </si>
  <si>
    <t>オホーツク総合振興局 計</t>
  </si>
  <si>
    <t>大空町</t>
  </si>
  <si>
    <t>雄武町</t>
  </si>
  <si>
    <t>西興部村</t>
  </si>
  <si>
    <t>興部町</t>
  </si>
  <si>
    <t>滝上町</t>
  </si>
  <si>
    <t>湧別町</t>
  </si>
  <si>
    <t>遠軽町</t>
  </si>
  <si>
    <t>佐呂間町</t>
  </si>
  <si>
    <t>置戸町</t>
  </si>
  <si>
    <t>訓子府町</t>
  </si>
  <si>
    <t>小清水町</t>
  </si>
  <si>
    <t>清里町</t>
  </si>
  <si>
    <t>斜里町</t>
  </si>
  <si>
    <t>津別町</t>
  </si>
  <si>
    <t>〇　２人</t>
    <rPh sb="3" eb="4">
      <t>ニン</t>
    </rPh>
    <phoneticPr fontId="10"/>
  </si>
  <si>
    <t>美幌町</t>
  </si>
  <si>
    <t>宗谷総合振興局 計</t>
  </si>
  <si>
    <t>幌延町</t>
  </si>
  <si>
    <t>利尻富士町</t>
  </si>
  <si>
    <t>利尻町</t>
  </si>
  <si>
    <t>礼文町</t>
  </si>
  <si>
    <t>豊富町</t>
  </si>
  <si>
    <t>枝幸町</t>
  </si>
  <si>
    <t>中頓別町</t>
  </si>
  <si>
    <t>浜頓別町</t>
  </si>
  <si>
    <t>猿払村</t>
  </si>
  <si>
    <t>留萌振興局 計</t>
  </si>
  <si>
    <t>天塩町</t>
  </si>
  <si>
    <t>遠別町</t>
  </si>
  <si>
    <t>初山別村</t>
  </si>
  <si>
    <t>羽幌町</t>
  </si>
  <si>
    <t>苫前町</t>
  </si>
  <si>
    <t>小平町</t>
  </si>
  <si>
    <t>増毛町</t>
  </si>
  <si>
    <t>上川総合振興局 計</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</si>
  <si>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</si>
  <si>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</si>
  <si>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</si>
  <si>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</si>
  <si>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</si>
  <si>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</si>
  <si>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</si>
  <si>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</si>
  <si>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</si>
  <si>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</si>
  <si>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</si>
  <si>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</si>
  <si>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</si>
  <si>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</si>
  <si>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</si>
  <si>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</si>
  <si>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</si>
  <si>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</si>
  <si>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</si>
  <si>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檜山振興局 計</t>
  </si>
  <si>
    <t>せたな町</t>
  </si>
  <si>
    <t>今金町</t>
  </si>
  <si>
    <t>奥尻町</t>
  </si>
  <si>
    <t>乙部町</t>
  </si>
  <si>
    <t>厚沢部町</t>
  </si>
  <si>
    <t>上ノ国町</t>
  </si>
  <si>
    <t>江差町</t>
  </si>
  <si>
    <t>渡島総合振興局 計</t>
  </si>
  <si>
    <t>長万部町</t>
  </si>
  <si>
    <t>八雲町</t>
  </si>
  <si>
    <t>森町</t>
  </si>
  <si>
    <t>鹿部町</t>
  </si>
  <si>
    <t>七飯町</t>
  </si>
  <si>
    <t>木古内町</t>
  </si>
  <si>
    <t>知内町</t>
  </si>
  <si>
    <t>福島町</t>
  </si>
  <si>
    <t>松前町</t>
  </si>
  <si>
    <t>日高振興局 計</t>
  </si>
  <si>
    <t>新ひだか町</t>
  </si>
  <si>
    <t>えりも町</t>
  </si>
  <si>
    <t>様似町</t>
  </si>
  <si>
    <t>浦河町</t>
  </si>
  <si>
    <t>新冠町</t>
  </si>
  <si>
    <t>平取町</t>
  </si>
  <si>
    <t>日高町</t>
  </si>
  <si>
    <t>胆振総合振興局 計</t>
  </si>
  <si>
    <t>むかわ町</t>
  </si>
  <si>
    <t>安平町</t>
  </si>
  <si>
    <t>洞爺湖町</t>
  </si>
  <si>
    <t>厚真町</t>
  </si>
  <si>
    <t>白老町</t>
  </si>
  <si>
    <t>壮瞥町</t>
  </si>
  <si>
    <t>豊浦町</t>
  </si>
  <si>
    <t>後志総合振興局 計</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</si>
  <si>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</si>
  <si>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</si>
  <si>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</si>
  <si>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</si>
  <si>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</si>
  <si>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</si>
  <si>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</si>
  <si>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</si>
  <si>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</si>
  <si>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</si>
  <si>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</si>
  <si>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</si>
  <si>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</si>
  <si>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</si>
  <si>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</si>
  <si>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</si>
  <si>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</si>
  <si>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</si>
  <si>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</si>
  <si>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石狩振興局 計</t>
  </si>
  <si>
    <t>新篠津村</t>
  </si>
  <si>
    <t>当別町</t>
  </si>
  <si>
    <t>空知総合振興局 計</t>
  </si>
  <si>
    <t>沼田町</t>
  </si>
  <si>
    <t>北竜町</t>
  </si>
  <si>
    <t>雨竜町</t>
  </si>
  <si>
    <t>秩父別町</t>
  </si>
  <si>
    <t>妹背牛町</t>
  </si>
  <si>
    <t>新十津川町</t>
  </si>
  <si>
    <t>浦臼町</t>
  </si>
  <si>
    <t>月形町</t>
  </si>
  <si>
    <t>栗山町</t>
  </si>
  <si>
    <t>長沼町</t>
  </si>
  <si>
    <t>由仁町</t>
  </si>
  <si>
    <t>上砂川町</t>
  </si>
  <si>
    <t>奈井江町</t>
  </si>
  <si>
    <t>南幌町</t>
  </si>
  <si>
    <t>市 計</t>
  </si>
  <si>
    <t>市  計</t>
  </si>
  <si>
    <t>北斗市</t>
  </si>
  <si>
    <t>石狩市</t>
  </si>
  <si>
    <t>北広島市</t>
  </si>
  <si>
    <t>伊達市</t>
  </si>
  <si>
    <t>恵庭市</t>
  </si>
  <si>
    <t>登別市</t>
  </si>
  <si>
    <t>富良野市</t>
  </si>
  <si>
    <t>深川市</t>
  </si>
  <si>
    <t>歌志内市</t>
  </si>
  <si>
    <t>砂川市</t>
  </si>
  <si>
    <t>滝川市</t>
  </si>
  <si>
    <t>千歳市</t>
  </si>
  <si>
    <t>落選１人</t>
    <rPh sb="0" eb="2">
      <t>ラクセン</t>
    </rPh>
    <rPh sb="3" eb="4">
      <t>ニン</t>
    </rPh>
    <phoneticPr fontId="10"/>
  </si>
  <si>
    <t>根室市</t>
  </si>
  <si>
    <t>三笠市</t>
  </si>
  <si>
    <t>名寄市</t>
  </si>
  <si>
    <t>士別市</t>
  </si>
  <si>
    <t>紋別市</t>
  </si>
  <si>
    <t>赤平市</t>
  </si>
  <si>
    <t>江別市</t>
  </si>
  <si>
    <t>芦別市</t>
  </si>
  <si>
    <t>美唄市</t>
  </si>
  <si>
    <t>稚内市</t>
  </si>
  <si>
    <t>NHK 現職</t>
    <rPh sb="4" eb="6">
      <t>ゲンショク</t>
    </rPh>
    <phoneticPr fontId="10"/>
  </si>
  <si>
    <t>苫小牧市</t>
  </si>
  <si>
    <t>留萌市</t>
  </si>
  <si>
    <t>網走市</t>
  </si>
  <si>
    <t>岩見沢市</t>
  </si>
  <si>
    <t>夕張市</t>
  </si>
  <si>
    <t>元道議(大地）</t>
    <rPh sb="0" eb="1">
      <t>モト</t>
    </rPh>
    <rPh sb="1" eb="3">
      <t>ドウギ</t>
    </rPh>
    <rPh sb="4" eb="6">
      <t>ダイチ</t>
    </rPh>
    <phoneticPr fontId="10"/>
  </si>
  <si>
    <t>北見市</t>
  </si>
  <si>
    <t>帯広市</t>
  </si>
  <si>
    <t>釧路市</t>
  </si>
  <si>
    <t>室蘭市</t>
  </si>
  <si>
    <t>旭川市</t>
  </si>
  <si>
    <t>小樽市</t>
  </si>
  <si>
    <t>函館市</t>
  </si>
  <si>
    <t>札幌市</t>
  </si>
  <si>
    <t>道議 落選</t>
    <rPh sb="0" eb="2">
      <t>ドウギ</t>
    </rPh>
    <rPh sb="3" eb="5">
      <t>ラクセン</t>
    </rPh>
    <phoneticPr fontId="10"/>
  </si>
  <si>
    <t>手稲区</t>
  </si>
  <si>
    <t>   西区第２</t>
  </si>
  <si>
    <t xml:space="preserve">  西区第２</t>
  </si>
  <si>
    <t>   西区第１</t>
  </si>
  <si>
    <t xml:space="preserve">  西区第１</t>
  </si>
  <si>
    <t>西区</t>
  </si>
  <si>
    <t>南区</t>
  </si>
  <si>
    <t>清田区</t>
  </si>
  <si>
    <t>豊平区</t>
  </si>
  <si>
    <t>厚別区</t>
  </si>
  <si>
    <t>白石区</t>
  </si>
  <si>
    <t>東区</t>
  </si>
  <si>
    <t>   北区第２</t>
  </si>
  <si>
    <t xml:space="preserve">  北区第２</t>
  </si>
  <si>
    <t>   北区第１</t>
  </si>
  <si>
    <t xml:space="preserve">  北区第１</t>
  </si>
  <si>
    <t>北区</t>
  </si>
  <si>
    <t>中央区</t>
  </si>
  <si>
    <t>落選</t>
    <rPh sb="0" eb="2">
      <t>ラクセン</t>
    </rPh>
    <phoneticPr fontId="10"/>
  </si>
  <si>
    <t>現職</t>
    <rPh sb="0" eb="2">
      <t>ゲンショク</t>
    </rPh>
    <phoneticPr fontId="10"/>
  </si>
  <si>
    <t>以前在席</t>
    <rPh sb="0" eb="2">
      <t>イゼン</t>
    </rPh>
    <rPh sb="2" eb="4">
      <t>ザイセキ</t>
    </rPh>
    <phoneticPr fontId="10"/>
  </si>
  <si>
    <t>市区町村名</t>
  </si>
  <si>
    <t>衆議院</t>
    <rPh sb="0" eb="3">
      <t>シュウギイン</t>
    </rPh>
    <phoneticPr fontId="10"/>
  </si>
  <si>
    <t>参議院</t>
    <rPh sb="0" eb="3">
      <t>サンギイン</t>
    </rPh>
    <phoneticPr fontId="10"/>
  </si>
  <si>
    <t>その他</t>
    <rPh sb="2" eb="3">
      <t>タ</t>
    </rPh>
    <phoneticPr fontId="10"/>
  </si>
  <si>
    <t>日本維新の会</t>
    <rPh sb="0" eb="2">
      <t>ニホン</t>
    </rPh>
    <rPh sb="2" eb="4">
      <t>イシン</t>
    </rPh>
    <rPh sb="5" eb="6">
      <t>カイ</t>
    </rPh>
    <phoneticPr fontId="10"/>
  </si>
  <si>
    <t>新党大地</t>
    <rPh sb="0" eb="2">
      <t>シントウ</t>
    </rPh>
    <rPh sb="2" eb="4">
      <t>ダイチ</t>
    </rPh>
    <phoneticPr fontId="10"/>
  </si>
  <si>
    <t>日本維新の会</t>
  </si>
  <si>
    <t>国民民主党</t>
  </si>
  <si>
    <t>希望の党</t>
    <rPh sb="0" eb="2">
      <t>キボウ</t>
    </rPh>
    <rPh sb="3" eb="4">
      <t>トウ</t>
    </rPh>
    <phoneticPr fontId="10"/>
  </si>
  <si>
    <t>立憲民主党</t>
  </si>
  <si>
    <t>自由民主党</t>
  </si>
  <si>
    <t>地方議員の存在</t>
    <rPh sb="0" eb="4">
      <t>チホウギイン</t>
    </rPh>
    <rPh sb="5" eb="7">
      <t>ソンザイ</t>
    </rPh>
    <phoneticPr fontId="10"/>
  </si>
  <si>
    <t>2021.10.31</t>
    <phoneticPr fontId="10"/>
  </si>
  <si>
    <t>2019.7.21</t>
    <phoneticPr fontId="10"/>
  </si>
  <si>
    <t>2017.10.21</t>
    <phoneticPr fontId="10"/>
  </si>
  <si>
    <t>2021.10.31　衆議院</t>
    <rPh sb="11" eb="14">
      <t>シュウギイン</t>
    </rPh>
    <phoneticPr fontId="10"/>
  </si>
  <si>
    <r>
      <t>2019.7.21</t>
    </r>
    <r>
      <rPr>
        <sz val="9"/>
        <color indexed="8"/>
        <rFont val="ＭＳ Ｐゴシック"/>
        <family val="3"/>
        <charset val="128"/>
      </rPr>
      <t>　参議院</t>
    </r>
    <rPh sb="10" eb="13">
      <t>サンギイン</t>
    </rPh>
    <phoneticPr fontId="10"/>
  </si>
  <si>
    <t>2017.10.21  衆議院</t>
    <rPh sb="12" eb="15">
      <t>シュウギイン</t>
    </rPh>
    <phoneticPr fontId="10"/>
  </si>
  <si>
    <t>有権者数</t>
    <rPh sb="0" eb="4">
      <t>ユウケンシャスウ</t>
    </rPh>
    <phoneticPr fontId="10"/>
  </si>
  <si>
    <t>2022.2.20</t>
    <phoneticPr fontId="10"/>
  </si>
  <si>
    <t>※黄色は札幌市・市・振興局の平均より、１ポイント大きいものとした（根拠はないが）。</t>
    <rPh sb="1" eb="3">
      <t>キイロ</t>
    </rPh>
    <rPh sb="4" eb="7">
      <t>サッポロシ</t>
    </rPh>
    <rPh sb="8" eb="9">
      <t>シ</t>
    </rPh>
    <rPh sb="10" eb="13">
      <t>シンコウキョク</t>
    </rPh>
    <rPh sb="14" eb="16">
      <t>ヘイキン</t>
    </rPh>
    <rPh sb="24" eb="25">
      <t>オオ</t>
    </rPh>
    <rPh sb="33" eb="35">
      <t>コンキョ</t>
    </rPh>
    <phoneticPr fontId="10"/>
  </si>
  <si>
    <t>※得票数は端数があり、四捨五入となっていることから、実際の得票数とは若干の違いがある。</t>
    <phoneticPr fontId="10"/>
  </si>
  <si>
    <t>衆議院・参議院選挙　比例代表　名簿届出政党等別得票数・絶対得票率　　</t>
    <rPh sb="4" eb="7">
      <t>サンギイン</t>
    </rPh>
    <rPh sb="27" eb="32">
      <t>ゼッタイトクヒョウリツ</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</si>
</sst>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83" formatCode="#,##0_);[Red]\(#,##0\)"/>
    <numFmt numFmtId="184" formatCode="0.0_ "/>
    <numFmt numFmtId="185" formatCode="[$]ggge&quot;年&quot;m&quot;月&quot;d&quot;日&quot;;@"/>
  </numFmts>
  <fonts count="19" x14ac:knownFonts="1">
    <font>
      <sz val="11"/>
      <color theme="1"/>
      <name val="ＭＳ Ｐゴシック"/>
      <family val="2"/>
      <charset val="128"/>
      <scheme val="minor"/>
    </font>
    <font>
      <sz val="16"/>
      <name val="HG丸ｺﾞｼｯｸM-PRO"/>
      <family val="3"/>
      <charset val="128"/>
    </font>
    <font>
      <sz val="6"/>
      <name val="ＭＳ Ｐゴシック"/>
      <family val="2"/>
      <charset val="128"/>
      <scheme val="minor"/>
    </font>
    <font>
      <sz val="6"/>
      <name val="ＭＳ 明朝"/>
      <family val="1"/>
      <charset val="128"/>
    </font>
    <font>
      <sz val="9"/>
      <name val="ＭＳ 明朝"/>
      <family val="1"/>
      <charset val="128"/>
    </font>
    <font>
      <sz val="10"/>
      <name val="ＭＳ Ｐゴシック"/>
      <family val="3"/>
      <charset val="128"/>
    </font>
    <font>
      <b/>
      <sz val="9"/>
      <color rgb="FFFF0000"/>
      <name val="ＭＳ Ｐゴシック"/>
      <family val="3"/>
      <charset val="128"/>
    </font>
    <font>
      <sz val="10"/>
      <color theme="1"/>
      <name val="ＭＳ Ｐゴシック"/>
      <family val="3"/>
      <charset val="128"/>
    </font>
    <font>
      <sz val="9"/>
      <name val="ＭＳ Ｐゴシック"/>
      <family val="3"/>
      <charset val="128"/>
    </font>
    <font>
      <sz val="9"/>
      <color rgb="FFFF0000"/>
      <name val="ＭＳ 明朝"/>
      <family val="1"/>
      <charset val="128"/>
    </font>
    <font>
      <sz val="6"/>
      <name val="ＭＳ Ｐゴシック"/>
      <family val="3"/>
      <charset val="128"/>
    </font>
    <font>
      <b/>
      <sz val="10"/>
      <name val="ＭＳ Ｐゴシック"/>
      <family val="3"/>
      <charset val="128"/>
    </font>
    <font>
      <sz val="9"/>
      <name val="ＭＳ ゴシック"/>
      <family val="3"/>
      <charset val="128"/>
    </font>
    <font>
      <sz val="10"/>
      <color rgb="FF000000"/>
      <name val="ＭＳ Ｐゴシック"/>
      <family val="3"/>
      <charset val="128"/>
    </font>
    <font>
      <sz val="9"/>
      <color rgb="FF000000"/>
      <name val="Arial"/>
      <family val="2"/>
    </font>
    <font>
      <sz val="9"/>
      <color indexed="8"/>
      <name val="ＭＳ Ｐゴシック"/>
      <family val="3"/>
      <charset val="128"/>
    </font>
    <font>
      <sz val="12"/>
      <name val="ＭＳ ゴシック"/>
      <family val="3"/>
      <charset val="128"/>
    </font>
    <font>
      <b/>
      <sz val="15"/>
      <name val="ＭＳ ゴシック"/>
      <family val="3"/>
      <charset val="128"/>
    </font>
    <font>
      <sz val="6"/>
      <name val="ＭＳ ゴシック"/>
      <family val="3"/>
      <charset val="128"/>
    </font>
  </fonts>
  <fills count="6">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rgb="FFEAEDF4"/>
        <bgColor indexed="64"/>
      </patternFill>
    </fill>
  </fills>
  <borders count="5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8"/>
      </right>
      <top style="thin">
        <color indexed="8"/>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8"/>
      </right>
      <top/>
      <bottom style="thin">
        <color indexed="8"/>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8"/>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8"/>
      </right>
      <top style="medium">
        <color indexed="64"/>
      </top>
      <bottom style="thin">
        <color indexed="8"/>
      </bottom>
      <diagonal/>
    </border>
  </borders>
  <cellStyleXfs count="2">
    <xf numFmtId="0" fontId="0" fillId="0" borderId="0">
      <alignment vertical="center"/>
    </xf>
    <xf numFmtId="0" fontId="4" fillId="0" borderId="0">
      <alignment vertical="center"/>
    </xf>
  </cellStyleXfs>
  <cellXfs count="17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2" borderId="5" xfId="0" applyFill="1" applyBorder="1">
      <alignment vertical="center"/>
    </xf>
    <xf numFmtId="0" fontId="0" fillId="3" borderId="6" xfId="0" applyFill="1" applyBorder="1">
      <alignment vertical="center"/>
    </xf>
    <xf numFmtId="0" fontId="0" fillId="4" borderId="6" xfId="0" applyFill="1" applyBorder="1">
      <alignment vertical="center"/>
    </xf>
    <xf numFmtId="0" fontId="0" fillId="0" borderId="6" xfId="0" applyBorder="1">
      <alignment vertical="center"/>
    </xf>
    <xf numFmtId="0" fontId="0" fillId="0" borderId="10" xfId="0" applyBorder="1">
      <alignment vertical="center"/>
    </xf>
    <xf numFmtId="0" fontId="0" fillId="0" borderId="11" xfId="0" applyBorder="1">
      <alignment vertical="center"/>
    </xf>
    <xf numFmtId="0" fontId="0" fillId="4" borderId="12" xfId="0" applyFill="1" applyBorder="1">
      <alignment vertical="center"/>
    </xf>
    <xf numFmtId="0" fontId="0" fillId="0" borderId="13" xfId="0" applyFill="1" applyBorder="1">
      <alignment vertical="center"/>
    </xf>
    <xf numFmtId="0" fontId="1" fillId="0" borderId="0" xfId="0" applyFont="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4" fillId="0" borderId="0" xfId="1">
      <alignment vertical="center"/>
    </xf>
    <xf numFmtId="0" fontId="5" fillId="0" borderId="0" xfId="1" applyFont="1">
      <alignment vertical="center"/>
    </xf>
    <xf numFmtId="183" fontId="5" fillId="0" borderId="0" xfId="1" applyNumberFormat="1" applyFont="1">
      <alignment vertical="center"/>
    </xf>
    <xf numFmtId="0" fontId="4" fillId="0" borderId="12" xfId="1" applyBorder="1">
      <alignment vertical="center"/>
    </xf>
    <xf numFmtId="0" fontId="4" fillId="0" borderId="11" xfId="1" applyBorder="1">
      <alignment vertical="center"/>
    </xf>
    <xf numFmtId="0" fontId="4" fillId="0" borderId="10" xfId="1" applyBorder="1">
      <alignment vertical="center"/>
    </xf>
    <xf numFmtId="184" fontId="6" fillId="3" borderId="14" xfId="1" applyNumberFormat="1" applyFont="1" applyFill="1" applyBorder="1">
      <alignment vertical="center"/>
    </xf>
    <xf numFmtId="184" fontId="6" fillId="3" borderId="5" xfId="1" applyNumberFormat="1" applyFont="1" applyFill="1" applyBorder="1">
      <alignment vertical="center"/>
    </xf>
    <xf numFmtId="3" fontId="5" fillId="0" borderId="5" xfId="1" applyNumberFormat="1" applyFont="1" applyBorder="1" applyAlignment="1">
      <alignment horizontal="right" vertical="center" wrapText="1"/>
    </xf>
    <xf numFmtId="3" fontId="5" fillId="0" borderId="0" xfId="1" applyNumberFormat="1" applyFont="1" applyAlignment="1">
      <alignment horizontal="right" vertical="center" wrapText="1"/>
    </xf>
    <xf numFmtId="0" fontId="5" fillId="0" borderId="5" xfId="1" applyFont="1" applyBorder="1" applyAlignment="1">
      <alignment horizontal="left" vertical="center" wrapText="1"/>
    </xf>
    <xf numFmtId="183" fontId="7" fillId="0" borderId="15" xfId="1" applyNumberFormat="1" applyFont="1" applyBorder="1" applyAlignment="1">
      <alignment horizontal="right" vertical="center" wrapText="1"/>
    </xf>
    <xf numFmtId="183" fontId="5" fillId="0" borderId="16" xfId="1" applyNumberFormat="1" applyFont="1" applyBorder="1" applyAlignment="1">
      <alignment horizontal="right" vertical="center"/>
    </xf>
    <xf numFmtId="183" fontId="4" fillId="0" borderId="11" xfId="1" applyNumberFormat="1" applyBorder="1" applyAlignment="1">
      <alignment vertical="center" shrinkToFit="1"/>
    </xf>
    <xf numFmtId="183" fontId="7" fillId="0" borderId="17" xfId="1" applyNumberFormat="1" applyFont="1" applyBorder="1" applyAlignment="1">
      <alignment horizontal="right" vertical="center" wrapText="1"/>
    </xf>
    <xf numFmtId="183" fontId="5" fillId="0" borderId="12" xfId="1" applyNumberFormat="1" applyFont="1" applyBorder="1" applyAlignment="1">
      <alignment horizontal="right" vertical="center"/>
    </xf>
    <xf numFmtId="183" fontId="5" fillId="0" borderId="11" xfId="1" applyNumberFormat="1" applyFont="1" applyBorder="1" applyAlignment="1">
      <alignment vertical="center" shrinkToFit="1"/>
    </xf>
    <xf numFmtId="183" fontId="7" fillId="0" borderId="10" xfId="1" applyNumberFormat="1" applyFont="1" applyBorder="1" applyAlignment="1">
      <alignment horizontal="right" vertical="center" wrapText="1"/>
    </xf>
    <xf numFmtId="0" fontId="4" fillId="0" borderId="18" xfId="1" applyBorder="1" applyAlignment="1">
      <alignment horizontal="left" vertical="center" shrinkToFit="1"/>
    </xf>
    <xf numFmtId="0" fontId="4" fillId="0" borderId="6" xfId="1" applyBorder="1">
      <alignment vertical="center"/>
    </xf>
    <xf numFmtId="0" fontId="4" fillId="0" borderId="5" xfId="1" applyBorder="1">
      <alignment vertical="center"/>
    </xf>
    <xf numFmtId="0" fontId="4" fillId="0" borderId="4" xfId="1" applyBorder="1">
      <alignment vertical="center"/>
    </xf>
    <xf numFmtId="184" fontId="8" fillId="0" borderId="14" xfId="1" applyNumberFormat="1" applyFont="1" applyBorder="1">
      <alignment vertical="center"/>
    </xf>
    <xf numFmtId="184" fontId="8" fillId="0" borderId="5" xfId="1" applyNumberFormat="1" applyFont="1" applyBorder="1">
      <alignment vertical="center"/>
    </xf>
    <xf numFmtId="0" fontId="5" fillId="0" borderId="5" xfId="1" applyFont="1" applyBorder="1" applyAlignment="1">
      <alignment vertical="center" wrapText="1"/>
    </xf>
    <xf numFmtId="0" fontId="5" fillId="0" borderId="0" xfId="1" applyFont="1" applyAlignment="1">
      <alignment vertical="center" wrapText="1"/>
    </xf>
    <xf numFmtId="183" fontId="7" fillId="0" borderId="19" xfId="1" applyNumberFormat="1" applyFont="1" applyBorder="1" applyAlignment="1">
      <alignment vertical="center" wrapText="1"/>
    </xf>
    <xf numFmtId="183" fontId="5" fillId="0" borderId="14" xfId="1" applyNumberFormat="1" applyFont="1" applyBorder="1" applyAlignment="1">
      <alignment horizontal="right" vertical="center"/>
    </xf>
    <xf numFmtId="183" fontId="4" fillId="0" borderId="20" xfId="1" applyNumberFormat="1" applyBorder="1" applyAlignment="1">
      <alignment vertical="center" shrinkToFit="1"/>
    </xf>
    <xf numFmtId="183" fontId="7" fillId="0" borderId="21" xfId="1" applyNumberFormat="1" applyFont="1" applyBorder="1" applyAlignment="1">
      <alignment vertical="center" wrapText="1"/>
    </xf>
    <xf numFmtId="183" fontId="5" fillId="0" borderId="6" xfId="1" applyNumberFormat="1" applyFont="1" applyBorder="1" applyAlignment="1">
      <alignment horizontal="right" vertical="center"/>
    </xf>
    <xf numFmtId="183" fontId="5" fillId="0" borderId="5" xfId="1" applyNumberFormat="1" applyFont="1" applyBorder="1" applyAlignment="1">
      <alignment vertical="center" shrinkToFit="1"/>
    </xf>
    <xf numFmtId="183" fontId="7" fillId="0" borderId="4" xfId="1" applyNumberFormat="1" applyFont="1" applyBorder="1" applyAlignment="1">
      <alignment vertical="center" wrapText="1"/>
    </xf>
    <xf numFmtId="0" fontId="4" fillId="0" borderId="22" xfId="1" applyBorder="1" applyAlignment="1">
      <alignment horizontal="left" vertical="center" shrinkToFit="1"/>
    </xf>
    <xf numFmtId="183" fontId="7" fillId="0" borderId="19" xfId="1" applyNumberFormat="1" applyFont="1" applyBorder="1" applyAlignment="1">
      <alignment horizontal="right" vertical="center" wrapText="1"/>
    </xf>
    <xf numFmtId="183" fontId="7" fillId="0" borderId="21" xfId="1" applyNumberFormat="1" applyFont="1" applyBorder="1" applyAlignment="1">
      <alignment horizontal="right" vertical="center" wrapText="1"/>
    </xf>
    <xf numFmtId="183" fontId="7" fillId="0" borderId="4" xfId="1" applyNumberFormat="1" applyFont="1" applyBorder="1" applyAlignment="1">
      <alignment horizontal="right" vertical="center" wrapText="1"/>
    </xf>
    <xf numFmtId="0" fontId="4" fillId="0" borderId="23" xfId="1" applyBorder="1">
      <alignment vertical="center"/>
    </xf>
    <xf numFmtId="0" fontId="4" fillId="0" borderId="24" xfId="1" applyBorder="1">
      <alignment vertical="center"/>
    </xf>
    <xf numFmtId="0" fontId="4" fillId="0" borderId="25" xfId="1" applyBorder="1">
      <alignment vertical="center"/>
    </xf>
    <xf numFmtId="184" fontId="8" fillId="0" borderId="26" xfId="1" applyNumberFormat="1" applyFont="1" applyBorder="1">
      <alignment vertical="center"/>
    </xf>
    <xf numFmtId="184" fontId="8" fillId="0" borderId="24" xfId="1" applyNumberFormat="1" applyFont="1" applyBorder="1">
      <alignment vertical="center"/>
    </xf>
    <xf numFmtId="0" fontId="5" fillId="0" borderId="24" xfId="1" applyFont="1" applyBorder="1" applyAlignment="1">
      <alignment vertical="center" wrapText="1"/>
    </xf>
    <xf numFmtId="184" fontId="6" fillId="3" borderId="16" xfId="1" applyNumberFormat="1" applyFont="1" applyFill="1" applyBorder="1">
      <alignment vertical="center"/>
    </xf>
    <xf numFmtId="184" fontId="6" fillId="3" borderId="11" xfId="1" applyNumberFormat="1" applyFont="1" applyFill="1" applyBorder="1">
      <alignment vertical="center"/>
    </xf>
    <xf numFmtId="0" fontId="4" fillId="0" borderId="27" xfId="1" applyBorder="1">
      <alignment vertical="center"/>
    </xf>
    <xf numFmtId="3" fontId="5" fillId="0" borderId="11" xfId="1" applyNumberFormat="1" applyFont="1" applyBorder="1" applyAlignment="1">
      <alignment horizontal="right" vertical="center" wrapText="1"/>
    </xf>
    <xf numFmtId="3" fontId="5" fillId="0" borderId="27" xfId="1" applyNumberFormat="1" applyFont="1" applyBorder="1" applyAlignment="1">
      <alignment horizontal="right" vertical="center" wrapText="1"/>
    </xf>
    <xf numFmtId="0" fontId="5" fillId="0" borderId="10" xfId="1" applyFont="1" applyBorder="1" applyAlignment="1">
      <alignment horizontal="left" vertical="center" wrapText="1"/>
    </xf>
    <xf numFmtId="184" fontId="8" fillId="3" borderId="5" xfId="1" applyNumberFormat="1" applyFont="1" applyFill="1" applyBorder="1">
      <alignment vertical="center"/>
    </xf>
    <xf numFmtId="0" fontId="5" fillId="0" borderId="4" xfId="1" applyFont="1" applyBorder="1" applyAlignment="1">
      <alignment horizontal="left" vertical="center" wrapText="1"/>
    </xf>
    <xf numFmtId="0" fontId="4" fillId="0" borderId="3" xfId="1" applyBorder="1">
      <alignment vertical="center"/>
    </xf>
    <xf numFmtId="0" fontId="4" fillId="0" borderId="2" xfId="1" applyBorder="1">
      <alignment vertical="center"/>
    </xf>
    <xf numFmtId="0" fontId="4" fillId="0" borderId="1" xfId="1" applyBorder="1">
      <alignment vertical="center"/>
    </xf>
    <xf numFmtId="184" fontId="8" fillId="0" borderId="28" xfId="1" applyNumberFormat="1" applyFont="1" applyBorder="1">
      <alignment vertical="center"/>
    </xf>
    <xf numFmtId="184" fontId="8" fillId="3" borderId="2" xfId="1" applyNumberFormat="1" applyFont="1" applyFill="1" applyBorder="1">
      <alignment vertical="center"/>
    </xf>
    <xf numFmtId="184" fontId="8" fillId="0" borderId="2" xfId="1" applyNumberFormat="1" applyFont="1" applyBorder="1">
      <alignment vertical="center"/>
    </xf>
    <xf numFmtId="0" fontId="4" fillId="0" borderId="29" xfId="1" applyBorder="1">
      <alignment vertical="center"/>
    </xf>
    <xf numFmtId="3" fontId="5" fillId="0" borderId="2" xfId="1" applyNumberFormat="1" applyFont="1" applyBorder="1" applyAlignment="1">
      <alignment horizontal="right" vertical="center" wrapText="1"/>
    </xf>
    <xf numFmtId="3" fontId="5" fillId="0" borderId="29" xfId="1" applyNumberFormat="1" applyFont="1" applyBorder="1" applyAlignment="1">
      <alignment horizontal="right" vertical="center" wrapText="1"/>
    </xf>
    <xf numFmtId="0" fontId="5" fillId="0" borderId="1" xfId="1" applyFont="1" applyBorder="1" applyAlignment="1">
      <alignment horizontal="left" vertical="center" wrapText="1"/>
    </xf>
    <xf numFmtId="0" fontId="4" fillId="0" borderId="30" xfId="1" applyBorder="1">
      <alignment vertical="center"/>
    </xf>
    <xf numFmtId="0" fontId="4" fillId="0" borderId="31" xfId="1" applyBorder="1">
      <alignment vertical="center"/>
    </xf>
    <xf numFmtId="0" fontId="4" fillId="0" borderId="32" xfId="1" applyBorder="1">
      <alignment vertical="center"/>
    </xf>
    <xf numFmtId="184" fontId="8" fillId="0" borderId="33" xfId="1" applyNumberFormat="1" applyFont="1" applyBorder="1">
      <alignment vertical="center"/>
    </xf>
    <xf numFmtId="184" fontId="8" fillId="0" borderId="31" xfId="1" applyNumberFormat="1" applyFont="1" applyBorder="1">
      <alignment vertical="center"/>
    </xf>
    <xf numFmtId="0" fontId="5" fillId="0" borderId="31" xfId="1" applyFont="1" applyBorder="1" applyAlignment="1">
      <alignment vertical="center" wrapText="1"/>
    </xf>
    <xf numFmtId="183" fontId="4" fillId="0" borderId="5" xfId="1" applyNumberFormat="1" applyBorder="1" applyAlignment="1">
      <alignment vertical="center" shrinkToFit="1"/>
    </xf>
    <xf numFmtId="184" fontId="8" fillId="3" borderId="14" xfId="1" applyNumberFormat="1" applyFont="1" applyFill="1" applyBorder="1">
      <alignment vertical="center"/>
    </xf>
    <xf numFmtId="0" fontId="9" fillId="0" borderId="6" xfId="1" applyFont="1" applyBorder="1">
      <alignment vertical="center"/>
    </xf>
    <xf numFmtId="0" fontId="9" fillId="0" borderId="3" xfId="1" applyFont="1" applyBorder="1">
      <alignment vertical="center"/>
    </xf>
    <xf numFmtId="0" fontId="5" fillId="0" borderId="5" xfId="1" applyFont="1" applyBorder="1" applyAlignment="1">
      <alignment horizontal="right" vertical="center" wrapText="1"/>
    </xf>
    <xf numFmtId="0" fontId="5" fillId="0" borderId="0" xfId="1" applyFont="1" applyAlignment="1">
      <alignment horizontal="right" vertical="center" wrapText="1"/>
    </xf>
    <xf numFmtId="183" fontId="5" fillId="0" borderId="5" xfId="1" applyNumberFormat="1" applyFont="1" applyBorder="1" applyAlignment="1">
      <alignment horizontal="center" vertical="center"/>
    </xf>
    <xf numFmtId="183" fontId="4" fillId="0" borderId="17" xfId="1" applyNumberFormat="1" applyBorder="1" applyAlignment="1">
      <alignment vertical="center" shrinkToFit="1"/>
    </xf>
    <xf numFmtId="183" fontId="5" fillId="0" borderId="6" xfId="1" applyNumberFormat="1" applyFont="1" applyBorder="1" applyAlignment="1">
      <alignment horizontal="center" vertical="center"/>
    </xf>
    <xf numFmtId="183" fontId="5" fillId="0" borderId="4" xfId="1" applyNumberFormat="1" applyFont="1" applyBorder="1" applyAlignment="1">
      <alignment horizontal="center" vertical="center"/>
    </xf>
    <xf numFmtId="0" fontId="4" fillId="0" borderId="14" xfId="1" applyBorder="1">
      <alignment vertical="center"/>
    </xf>
    <xf numFmtId="0" fontId="4" fillId="0" borderId="6" xfId="1" applyBorder="1" applyAlignment="1">
      <alignment vertical="center" shrinkToFit="1"/>
    </xf>
    <xf numFmtId="0" fontId="4" fillId="0" borderId="34" xfId="1" applyBorder="1">
      <alignment vertical="center"/>
    </xf>
    <xf numFmtId="0" fontId="4" fillId="0" borderId="35" xfId="1" applyBorder="1">
      <alignment vertical="center"/>
    </xf>
    <xf numFmtId="0" fontId="4" fillId="0" borderId="36" xfId="1" applyBorder="1">
      <alignment vertical="center"/>
    </xf>
    <xf numFmtId="183" fontId="5" fillId="0" borderId="19" xfId="1" applyNumberFormat="1" applyFont="1" applyBorder="1" applyAlignment="1">
      <alignment horizontal="right" vertical="center"/>
    </xf>
    <xf numFmtId="183" fontId="5" fillId="0" borderId="21" xfId="1" applyNumberFormat="1" applyFont="1" applyBorder="1" applyAlignment="1">
      <alignment horizontal="center" vertical="center"/>
    </xf>
    <xf numFmtId="184" fontId="8" fillId="3" borderId="28" xfId="1" applyNumberFormat="1" applyFont="1" applyFill="1" applyBorder="1">
      <alignment vertical="center"/>
    </xf>
    <xf numFmtId="183" fontId="7" fillId="0" borderId="37" xfId="1" applyNumberFormat="1" applyFont="1" applyBorder="1" applyAlignment="1">
      <alignment horizontal="right" vertical="center" wrapText="1"/>
    </xf>
    <xf numFmtId="183" fontId="5" fillId="0" borderId="23" xfId="1" applyNumberFormat="1" applyFont="1" applyBorder="1" applyAlignment="1">
      <alignment horizontal="right" vertical="center"/>
    </xf>
    <xf numFmtId="183" fontId="4" fillId="0" borderId="24" xfId="1" applyNumberFormat="1" applyBorder="1" applyAlignment="1">
      <alignment vertical="center" shrinkToFit="1"/>
    </xf>
    <xf numFmtId="183" fontId="7" fillId="0" borderId="25" xfId="1" applyNumberFormat="1" applyFont="1" applyBorder="1" applyAlignment="1">
      <alignment horizontal="right" vertical="center" wrapText="1"/>
    </xf>
    <xf numFmtId="183" fontId="5" fillId="0" borderId="24" xfId="1" applyNumberFormat="1" applyFont="1" applyBorder="1" applyAlignment="1">
      <alignment vertical="center" shrinkToFit="1"/>
    </xf>
    <xf numFmtId="0" fontId="4" fillId="0" borderId="38" xfId="1" applyBorder="1" applyAlignment="1">
      <alignment horizontal="left" vertical="center" shrinkToFit="1"/>
    </xf>
    <xf numFmtId="0" fontId="4" fillId="0" borderId="39" xfId="1" applyBorder="1" applyAlignment="1">
      <alignment horizontal="center" vertical="center"/>
    </xf>
    <xf numFmtId="0" fontId="4" fillId="0" borderId="40" xfId="1" applyBorder="1" applyAlignment="1">
      <alignment horizontal="center" vertical="center"/>
    </xf>
    <xf numFmtId="0" fontId="4" fillId="0" borderId="41" xfId="1" applyBorder="1" applyAlignment="1">
      <alignment horizontal="center" vertical="center"/>
    </xf>
    <xf numFmtId="183" fontId="5" fillId="0" borderId="42" xfId="1" applyNumberFormat="1" applyFont="1" applyBorder="1" applyAlignment="1">
      <alignment horizontal="center" vertical="center" wrapText="1"/>
    </xf>
    <xf numFmtId="183" fontId="5" fillId="0" borderId="43" xfId="1" applyNumberFormat="1" applyFont="1" applyBorder="1" applyAlignment="1">
      <alignment horizontal="center" vertical="center" wrapText="1"/>
    </xf>
    <xf numFmtId="183" fontId="5" fillId="0" borderId="44" xfId="1" applyNumberFormat="1" applyFont="1" applyBorder="1" applyAlignment="1">
      <alignment horizontal="center" vertical="center" wrapText="1"/>
    </xf>
    <xf numFmtId="0" fontId="4" fillId="0" borderId="43" xfId="1" applyBorder="1">
      <alignment vertical="center"/>
    </xf>
    <xf numFmtId="0" fontId="11" fillId="5" borderId="45" xfId="1" applyFont="1" applyFill="1" applyBorder="1" applyAlignment="1">
      <alignment horizontal="left" vertical="center" shrinkToFit="1"/>
    </xf>
    <xf numFmtId="0" fontId="11" fillId="5" borderId="27" xfId="1" applyFont="1" applyFill="1" applyBorder="1" applyAlignment="1">
      <alignment horizontal="left" vertical="center" shrinkToFit="1"/>
    </xf>
    <xf numFmtId="0" fontId="11" fillId="5" borderId="43" xfId="1" applyFont="1" applyFill="1" applyBorder="1" applyAlignment="1">
      <alignment horizontal="left" vertical="center" shrinkToFit="1"/>
    </xf>
    <xf numFmtId="0" fontId="4" fillId="0" borderId="27" xfId="1" applyBorder="1" applyAlignment="1">
      <alignment vertical="center" shrinkToFit="1"/>
    </xf>
    <xf numFmtId="0" fontId="11" fillId="5" borderId="46" xfId="1" applyFont="1" applyFill="1" applyBorder="1" applyAlignment="1">
      <alignment horizontal="left" vertical="center" shrinkToFit="1"/>
    </xf>
    <xf numFmtId="183" fontId="5" fillId="0" borderId="15" xfId="1" applyNumberFormat="1" applyFont="1" applyBorder="1" applyAlignment="1">
      <alignment horizontal="center" vertical="center"/>
    </xf>
    <xf numFmtId="183" fontId="5" fillId="0" borderId="12" xfId="1" applyNumberFormat="1" applyFont="1" applyBorder="1" applyAlignment="1">
      <alignment horizontal="center" vertical="center"/>
    </xf>
    <xf numFmtId="183" fontId="5" fillId="0" borderId="11" xfId="1" applyNumberFormat="1" applyFont="1" applyBorder="1" applyAlignment="1">
      <alignment horizontal="center" vertical="center"/>
    </xf>
    <xf numFmtId="183" fontId="5" fillId="0" borderId="10" xfId="1" applyNumberFormat="1" applyFont="1" applyBorder="1" applyAlignment="1">
      <alignment horizontal="center" vertical="center"/>
    </xf>
    <xf numFmtId="0" fontId="12" fillId="0" borderId="18" xfId="1" applyFont="1" applyBorder="1" applyAlignment="1">
      <alignment horizontal="center" vertical="center"/>
    </xf>
    <xf numFmtId="0" fontId="4" fillId="0" borderId="6" xfId="1" applyBorder="1" applyAlignment="1">
      <alignment horizontal="center" vertical="center"/>
    </xf>
    <xf numFmtId="183" fontId="5" fillId="0" borderId="5" xfId="1" applyNumberFormat="1" applyFont="1" applyBorder="1" applyAlignment="1">
      <alignment horizontal="center" vertical="center" shrinkToFit="1"/>
    </xf>
    <xf numFmtId="0" fontId="4" fillId="0" borderId="5" xfId="1" applyBorder="1" applyAlignment="1">
      <alignment horizontal="center" vertical="center"/>
    </xf>
    <xf numFmtId="0" fontId="4" fillId="0" borderId="4" xfId="1" applyBorder="1" applyAlignment="1">
      <alignment horizontal="center" vertical="center"/>
    </xf>
    <xf numFmtId="183" fontId="5" fillId="0" borderId="39" xfId="1" applyNumberFormat="1" applyFont="1" applyBorder="1" applyAlignment="1">
      <alignment horizontal="center" vertical="center" wrapText="1"/>
    </xf>
    <xf numFmtId="183" fontId="5" fillId="0" borderId="40" xfId="1" applyNumberFormat="1" applyFont="1" applyBorder="1" applyAlignment="1">
      <alignment horizontal="center" vertical="center" wrapText="1"/>
    </xf>
    <xf numFmtId="183" fontId="5" fillId="0" borderId="20" xfId="1" applyNumberFormat="1" applyFont="1" applyBorder="1" applyAlignment="1">
      <alignment horizontal="center" vertical="center" wrapText="1"/>
    </xf>
    <xf numFmtId="0" fontId="13" fillId="0" borderId="14" xfId="1" applyFont="1" applyBorder="1" applyAlignment="1">
      <alignment horizontal="center" vertical="center" wrapText="1"/>
    </xf>
    <xf numFmtId="0" fontId="5" fillId="0" borderId="24" xfId="1" applyFont="1" applyBorder="1" applyAlignment="1">
      <alignment horizontal="center" vertical="center"/>
    </xf>
    <xf numFmtId="185" fontId="14" fillId="0" borderId="5" xfId="1" applyNumberFormat="1" applyFont="1" applyBorder="1" applyAlignment="1">
      <alignment horizontal="center" vertical="center" wrapText="1"/>
    </xf>
    <xf numFmtId="0" fontId="4" fillId="0" borderId="24" xfId="1" applyBorder="1" applyAlignment="1">
      <alignment horizontal="center" vertical="center"/>
    </xf>
    <xf numFmtId="0" fontId="5" fillId="0" borderId="5" xfId="1" applyFont="1" applyBorder="1" applyAlignment="1">
      <alignment horizontal="center" vertical="center" wrapText="1"/>
    </xf>
    <xf numFmtId="0" fontId="5" fillId="0" borderId="4" xfId="1" applyFont="1" applyBorder="1" applyAlignment="1">
      <alignment horizontal="center" vertical="center"/>
    </xf>
    <xf numFmtId="183" fontId="5" fillId="0" borderId="47" xfId="1" applyNumberFormat="1" applyFont="1" applyBorder="1" applyAlignment="1">
      <alignment horizontal="center" vertical="center" shrinkToFit="1"/>
    </xf>
    <xf numFmtId="183" fontId="5" fillId="0" borderId="6" xfId="1" applyNumberFormat="1" applyFont="1" applyBorder="1" applyAlignment="1">
      <alignment horizontal="center" vertical="center" shrinkToFit="1"/>
    </xf>
    <xf numFmtId="183" fontId="5" fillId="0" borderId="5" xfId="1" applyNumberFormat="1" applyFont="1" applyBorder="1" applyAlignment="1">
      <alignment horizontal="center" vertical="center" shrinkToFit="1"/>
    </xf>
    <xf numFmtId="183" fontId="5" fillId="0" borderId="4" xfId="1" applyNumberFormat="1" applyFont="1" applyBorder="1" applyAlignment="1">
      <alignment horizontal="center" vertical="center" shrinkToFit="1"/>
    </xf>
    <xf numFmtId="183" fontId="5" fillId="0" borderId="6" xfId="1" applyNumberFormat="1" applyFont="1" applyBorder="1" applyAlignment="1">
      <alignment vertical="center" shrinkToFit="1"/>
    </xf>
    <xf numFmtId="183" fontId="5" fillId="0" borderId="4" xfId="1" applyNumberFormat="1" applyFont="1" applyBorder="1" applyAlignment="1">
      <alignment vertical="center" shrinkToFit="1"/>
    </xf>
    <xf numFmtId="0" fontId="12" fillId="0" borderId="22" xfId="1" applyFont="1" applyBorder="1" applyAlignment="1">
      <alignment horizontal="center" vertical="center"/>
    </xf>
    <xf numFmtId="0" fontId="4" fillId="0" borderId="3" xfId="1" applyBorder="1" applyAlignment="1">
      <alignment horizontal="center" vertical="center"/>
    </xf>
    <xf numFmtId="0" fontId="4" fillId="0" borderId="2" xfId="1" applyBorder="1" applyAlignment="1">
      <alignment horizontal="center" vertical="center"/>
    </xf>
    <xf numFmtId="0" fontId="4" fillId="0" borderId="1" xfId="1" applyBorder="1" applyAlignment="1">
      <alignment horizontal="center" vertical="center"/>
    </xf>
    <xf numFmtId="183" fontId="5" fillId="0" borderId="3" xfId="1" applyNumberFormat="1" applyFont="1" applyBorder="1" applyAlignment="1">
      <alignment vertical="center" shrinkToFit="1"/>
    </xf>
    <xf numFmtId="183" fontId="5" fillId="0" borderId="2" xfId="1" applyNumberFormat="1" applyFont="1" applyBorder="1" applyAlignment="1">
      <alignment vertical="center" shrinkToFit="1"/>
    </xf>
    <xf numFmtId="183" fontId="5" fillId="0" borderId="48" xfId="1" applyNumberFormat="1" applyFont="1" applyBorder="1" applyAlignment="1">
      <alignment vertical="center" shrinkToFit="1"/>
    </xf>
    <xf numFmtId="0" fontId="4" fillId="0" borderId="49" xfId="1" applyBorder="1">
      <alignment vertical="center"/>
    </xf>
    <xf numFmtId="0" fontId="13" fillId="0" borderId="28" xfId="1" applyFont="1" applyBorder="1" applyAlignment="1">
      <alignment horizontal="center" vertical="center" wrapText="1"/>
    </xf>
    <xf numFmtId="0" fontId="5" fillId="0" borderId="49" xfId="1" applyFont="1" applyBorder="1" applyAlignment="1">
      <alignment horizontal="center" vertical="center"/>
    </xf>
    <xf numFmtId="185" fontId="14" fillId="0" borderId="2" xfId="1" applyNumberFormat="1" applyFont="1" applyBorder="1" applyAlignment="1">
      <alignment horizontal="center" vertical="center" wrapText="1"/>
    </xf>
    <xf numFmtId="0" fontId="4" fillId="0" borderId="49" xfId="1" applyBorder="1" applyAlignment="1">
      <alignment horizontal="center" vertical="center"/>
    </xf>
    <xf numFmtId="0" fontId="5" fillId="0" borderId="2" xfId="1" applyFont="1" applyBorder="1" applyAlignment="1">
      <alignment horizontal="center" vertical="center" wrapText="1"/>
    </xf>
    <xf numFmtId="0" fontId="5" fillId="0" borderId="1" xfId="1" applyFont="1" applyBorder="1" applyAlignment="1">
      <alignment horizontal="center" vertical="center"/>
    </xf>
    <xf numFmtId="183" fontId="5" fillId="0" borderId="50" xfId="1" applyNumberFormat="1" applyFont="1" applyBorder="1" applyAlignment="1">
      <alignment vertical="center" shrinkToFit="1"/>
    </xf>
    <xf numFmtId="183" fontId="5" fillId="0" borderId="1" xfId="1" applyNumberFormat="1" applyFont="1" applyBorder="1" applyAlignment="1">
      <alignment vertical="center" shrinkToFit="1"/>
    </xf>
    <xf numFmtId="0" fontId="12" fillId="0" borderId="51" xfId="1" applyFont="1" applyBorder="1" applyAlignment="1">
      <alignment horizontal="center" vertical="center"/>
    </xf>
    <xf numFmtId="0" fontId="13" fillId="0" borderId="0" xfId="1" applyFont="1" applyAlignment="1">
      <alignment vertical="center" wrapText="1"/>
    </xf>
    <xf numFmtId="185" fontId="14" fillId="0" borderId="0" xfId="1" applyNumberFormat="1" applyFont="1" applyAlignment="1">
      <alignment vertical="center" wrapText="1"/>
    </xf>
    <xf numFmtId="0" fontId="16" fillId="0" borderId="0" xfId="1" applyFont="1">
      <alignment vertical="center"/>
    </xf>
    <xf numFmtId="0" fontId="4" fillId="0" borderId="0" xfId="1" applyAlignment="1">
      <alignment horizontal="center" vertical="center"/>
    </xf>
    <xf numFmtId="0" fontId="17" fillId="0" borderId="0" xfId="1" applyFont="1" applyAlignment="1">
      <alignment horizontal="center" vertical="center"/>
    </xf>
    <xf numFmtId="0" fontId="4" fillId="0" borderId="0" xfId="1" applyAlignment="1">
      <alignment horizontal="center" vertical="center"/>
    </xf>
    <xf numFmtId="0" fontId="17" fillId="0" borderId="0" xfId="1" applyFont="1" applyAlignment="1">
      <alignment horizontal="center" vertical="center"/>
    </xf>
    <xf numFmtId="0" fontId="18" fillId="0" borderId="0" xfId="1" applyFont="1">
      <alignment vertical="center"/>
    </xf>
  </cellXfs>
  <cellStyles count="2">
    <cellStyle name="標準" xfId="0" builtinId="0"/>
    <cellStyle name="標準 2" xfId="1" xr:uid="{8395B608-C2BE-461B-9053-10D1124DF2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2"/>
  <sheetViews>
    <sheetView tabSelected="1" workbookViewId="0">
      <selection activeCell="B10" sqref="B10"/>
    </sheetView>
  </sheetViews>
  <sheetFormatPr defaultRowHeight="13.5" x14ac:dyDescent="0.15"/>
  <cols>
    <col min="1" max="1" width="15.875" customWidth="1"/>
    <col min="2" max="2" width="12" customWidth="1"/>
    <col min="3" max="3" width="12.25" customWidth="1"/>
    <col min="4" max="4" width="14" customWidth="1"/>
    <col min="5" max="5" width="2.625" customWidth="1"/>
  </cols>
  <sheetData>
    <row r="1" spans="1:6" ht="18.75" x14ac:dyDescent="0.15">
      <c r="A1" s="14" t="s">
        <v>0</v>
      </c>
      <c r="B1" s="14"/>
      <c r="C1" s="14"/>
      <c r="F1" t="s">
        <v>61</v>
      </c>
    </row>
    <row r="2" spans="1:6" ht="14.25" thickBot="1" x14ac:dyDescent="0.2">
      <c r="A2" t="s">
        <v>1</v>
      </c>
      <c r="F2" t="s">
        <v>62</v>
      </c>
    </row>
    <row r="3" spans="1:6" ht="18" customHeight="1" x14ac:dyDescent="0.15">
      <c r="A3" s="1" t="s">
        <v>2</v>
      </c>
      <c r="B3" s="2"/>
      <c r="C3" s="2"/>
      <c r="D3" s="3" t="s">
        <v>3</v>
      </c>
      <c r="F3" t="s">
        <v>63</v>
      </c>
    </row>
    <row r="4" spans="1:6" ht="18" customHeight="1" x14ac:dyDescent="0.15">
      <c r="A4" s="4" t="s">
        <v>4</v>
      </c>
      <c r="B4" s="5" t="s">
        <v>5</v>
      </c>
      <c r="C4" s="6" t="s">
        <v>6</v>
      </c>
      <c r="D4" s="7" t="s">
        <v>7</v>
      </c>
      <c r="F4" t="s">
        <v>64</v>
      </c>
    </row>
    <row r="5" spans="1:6" ht="18" customHeight="1" x14ac:dyDescent="0.15">
      <c r="A5" s="4" t="s">
        <v>8</v>
      </c>
      <c r="B5" s="5" t="s">
        <v>9</v>
      </c>
      <c r="C5" s="5" t="s">
        <v>10</v>
      </c>
      <c r="D5" s="7" t="s">
        <v>7</v>
      </c>
      <c r="F5" t="s">
        <v>65</v>
      </c>
    </row>
    <row r="6" spans="1:6" ht="18" customHeight="1" x14ac:dyDescent="0.15">
      <c r="A6" s="4" t="s">
        <v>11</v>
      </c>
      <c r="B6" s="5" t="s">
        <v>12</v>
      </c>
      <c r="C6" s="5" t="s">
        <v>10</v>
      </c>
      <c r="D6" s="7" t="s">
        <v>7</v>
      </c>
      <c r="F6" t="s">
        <v>66</v>
      </c>
    </row>
    <row r="7" spans="1:6" ht="18" customHeight="1" x14ac:dyDescent="0.15">
      <c r="A7" s="4" t="s">
        <v>13</v>
      </c>
      <c r="B7" s="5" t="s">
        <v>14</v>
      </c>
      <c r="C7" s="5" t="s">
        <v>15</v>
      </c>
      <c r="D7" s="7" t="s">
        <v>7</v>
      </c>
      <c r="F7" t="s">
        <v>67</v>
      </c>
    </row>
    <row r="8" spans="1:6" ht="18" customHeight="1" x14ac:dyDescent="0.15">
      <c r="A8" s="4" t="s">
        <v>16</v>
      </c>
      <c r="B8" s="5" t="s">
        <v>17</v>
      </c>
      <c r="C8" s="5" t="s">
        <v>10</v>
      </c>
      <c r="D8" s="7" t="s">
        <v>7</v>
      </c>
    </row>
    <row r="9" spans="1:6" ht="18" customHeight="1" x14ac:dyDescent="0.15">
      <c r="A9" s="4" t="s">
        <v>18</v>
      </c>
      <c r="B9" s="5" t="s">
        <v>19</v>
      </c>
      <c r="C9" s="6" t="s">
        <v>6</v>
      </c>
      <c r="D9" s="7" t="s">
        <v>7</v>
      </c>
      <c r="F9" t="s">
        <v>68</v>
      </c>
    </row>
    <row r="10" spans="1:6" ht="18" customHeight="1" x14ac:dyDescent="0.15">
      <c r="A10" s="4" t="s">
        <v>18</v>
      </c>
      <c r="B10" s="5" t="s">
        <v>20</v>
      </c>
      <c r="C10" s="6" t="s">
        <v>6</v>
      </c>
      <c r="D10" s="7" t="s">
        <v>7</v>
      </c>
    </row>
    <row r="11" spans="1:6" ht="18" customHeight="1" x14ac:dyDescent="0.15">
      <c r="A11" s="4" t="s">
        <v>18</v>
      </c>
      <c r="B11" s="5" t="s">
        <v>21</v>
      </c>
      <c r="C11" s="5" t="s">
        <v>22</v>
      </c>
      <c r="D11" s="7" t="s">
        <v>7</v>
      </c>
      <c r="F11" t="s">
        <v>69</v>
      </c>
    </row>
    <row r="12" spans="1:6" ht="18" customHeight="1" x14ac:dyDescent="0.15">
      <c r="A12" s="4" t="s">
        <v>23</v>
      </c>
      <c r="B12" s="5" t="s">
        <v>24</v>
      </c>
      <c r="C12" s="6" t="s">
        <v>6</v>
      </c>
      <c r="D12" s="7" t="s">
        <v>7</v>
      </c>
    </row>
    <row r="13" spans="1:6" ht="18" customHeight="1" x14ac:dyDescent="0.15">
      <c r="A13" s="4" t="s">
        <v>25</v>
      </c>
      <c r="B13" s="5" t="s">
        <v>26</v>
      </c>
      <c r="C13" s="5" t="s">
        <v>22</v>
      </c>
      <c r="D13" s="8" t="s">
        <v>27</v>
      </c>
      <c r="F13" t="s">
        <v>70</v>
      </c>
    </row>
    <row r="14" spans="1:6" ht="18" customHeight="1" x14ac:dyDescent="0.15">
      <c r="A14" s="4" t="s">
        <v>28</v>
      </c>
      <c r="B14" s="5" t="s">
        <v>29</v>
      </c>
      <c r="C14" s="6" t="s">
        <v>6</v>
      </c>
      <c r="D14" s="8" t="s">
        <v>27</v>
      </c>
    </row>
    <row r="15" spans="1:6" ht="18" customHeight="1" x14ac:dyDescent="0.15">
      <c r="A15" s="4" t="s">
        <v>30</v>
      </c>
      <c r="B15" s="5" t="s">
        <v>31</v>
      </c>
      <c r="C15" s="5" t="s">
        <v>22</v>
      </c>
      <c r="D15" s="8" t="s">
        <v>27</v>
      </c>
      <c r="F15" t="s">
        <v>71</v>
      </c>
    </row>
    <row r="16" spans="1:6" ht="18" customHeight="1" x14ac:dyDescent="0.15">
      <c r="A16" s="4" t="s">
        <v>32</v>
      </c>
      <c r="B16" s="5" t="s">
        <v>33</v>
      </c>
      <c r="C16" s="5" t="s">
        <v>22</v>
      </c>
      <c r="D16" s="8" t="s">
        <v>27</v>
      </c>
    </row>
    <row r="17" spans="1:6" ht="18" customHeight="1" x14ac:dyDescent="0.15">
      <c r="A17" s="4" t="s">
        <v>34</v>
      </c>
      <c r="B17" s="5" t="s">
        <v>35</v>
      </c>
      <c r="C17" s="5" t="s">
        <v>22</v>
      </c>
      <c r="D17" s="8" t="s">
        <v>27</v>
      </c>
      <c r="F17" t="s">
        <v>72</v>
      </c>
    </row>
    <row r="18" spans="1:6" ht="18" customHeight="1" x14ac:dyDescent="0.15">
      <c r="A18" s="4" t="s">
        <v>36</v>
      </c>
      <c r="B18" s="5" t="s">
        <v>37</v>
      </c>
      <c r="C18" s="6" t="s">
        <v>6</v>
      </c>
      <c r="D18" s="9" t="s">
        <v>38</v>
      </c>
    </row>
    <row r="19" spans="1:6" ht="18" customHeight="1" x14ac:dyDescent="0.15">
      <c r="A19" s="4" t="s">
        <v>39</v>
      </c>
      <c r="B19" s="5" t="s">
        <v>40</v>
      </c>
      <c r="C19" s="5" t="s">
        <v>22</v>
      </c>
      <c r="D19" s="7" t="s">
        <v>7</v>
      </c>
    </row>
    <row r="20" spans="1:6" ht="18" customHeight="1" x14ac:dyDescent="0.15">
      <c r="A20" s="4" t="s">
        <v>41</v>
      </c>
      <c r="B20" s="5" t="s">
        <v>42</v>
      </c>
      <c r="C20" s="5" t="s">
        <v>10</v>
      </c>
      <c r="D20" s="7" t="s">
        <v>7</v>
      </c>
    </row>
    <row r="21" spans="1:6" ht="18" customHeight="1" x14ac:dyDescent="0.15">
      <c r="A21" s="4" t="s">
        <v>43</v>
      </c>
      <c r="B21" s="5" t="s">
        <v>44</v>
      </c>
      <c r="C21" s="6" t="s">
        <v>6</v>
      </c>
      <c r="D21" s="7" t="s">
        <v>7</v>
      </c>
    </row>
    <row r="22" spans="1:6" ht="18" customHeight="1" x14ac:dyDescent="0.15">
      <c r="A22" s="4" t="s">
        <v>43</v>
      </c>
      <c r="B22" s="5" t="s">
        <v>45</v>
      </c>
      <c r="C22" s="6" t="s">
        <v>6</v>
      </c>
      <c r="D22" s="7" t="s">
        <v>7</v>
      </c>
    </row>
    <row r="23" spans="1:6" ht="18" customHeight="1" x14ac:dyDescent="0.15">
      <c r="A23" s="4" t="s">
        <v>46</v>
      </c>
      <c r="B23" s="5" t="s">
        <v>47</v>
      </c>
      <c r="C23" s="6" t="s">
        <v>6</v>
      </c>
      <c r="D23" s="7" t="s">
        <v>7</v>
      </c>
    </row>
    <row r="24" spans="1:6" ht="18" customHeight="1" x14ac:dyDescent="0.15">
      <c r="A24" s="4" t="s">
        <v>48</v>
      </c>
      <c r="B24" s="5" t="s">
        <v>49</v>
      </c>
      <c r="C24" s="6" t="s">
        <v>6</v>
      </c>
      <c r="D24" s="7" t="s">
        <v>7</v>
      </c>
    </row>
    <row r="25" spans="1:6" ht="18" customHeight="1" x14ac:dyDescent="0.15">
      <c r="A25" s="4" t="s">
        <v>50</v>
      </c>
      <c r="B25" s="5" t="s">
        <v>51</v>
      </c>
      <c r="C25" s="6" t="s">
        <v>6</v>
      </c>
      <c r="D25" s="9" t="s">
        <v>52</v>
      </c>
    </row>
    <row r="26" spans="1:6" ht="18" customHeight="1" x14ac:dyDescent="0.15">
      <c r="A26" s="4" t="s">
        <v>53</v>
      </c>
      <c r="B26" s="5" t="s">
        <v>54</v>
      </c>
      <c r="C26" s="6" t="s">
        <v>6</v>
      </c>
      <c r="D26" s="9" t="s">
        <v>52</v>
      </c>
    </row>
    <row r="27" spans="1:6" ht="18" customHeight="1" x14ac:dyDescent="0.15">
      <c r="A27" s="15"/>
      <c r="B27" s="16"/>
      <c r="C27" s="16"/>
      <c r="D27" s="17"/>
    </row>
    <row r="28" spans="1:6" ht="18" customHeight="1" x14ac:dyDescent="0.15">
      <c r="A28" s="4" t="s">
        <v>55</v>
      </c>
      <c r="B28" s="5"/>
      <c r="C28" s="5"/>
      <c r="D28" s="9"/>
    </row>
    <row r="29" spans="1:6" ht="18" customHeight="1" x14ac:dyDescent="0.15">
      <c r="A29" s="4" t="s">
        <v>39</v>
      </c>
      <c r="B29" s="5" t="s">
        <v>56</v>
      </c>
      <c r="C29" s="5" t="s">
        <v>10</v>
      </c>
      <c r="D29" s="7" t="s">
        <v>7</v>
      </c>
    </row>
    <row r="30" spans="1:6" ht="18" customHeight="1" x14ac:dyDescent="0.15">
      <c r="A30" s="4" t="s">
        <v>8</v>
      </c>
      <c r="B30" s="5" t="s">
        <v>57</v>
      </c>
      <c r="C30" s="5" t="s">
        <v>10</v>
      </c>
      <c r="D30" s="7" t="s">
        <v>7</v>
      </c>
    </row>
    <row r="31" spans="1:6" ht="18" customHeight="1" thickBot="1" x14ac:dyDescent="0.2">
      <c r="A31" s="10" t="s">
        <v>58</v>
      </c>
      <c r="B31" s="11" t="s">
        <v>59</v>
      </c>
      <c r="C31" s="11" t="s">
        <v>22</v>
      </c>
      <c r="D31" s="12" t="s">
        <v>27</v>
      </c>
    </row>
    <row r="32" spans="1:6" ht="18" customHeight="1" x14ac:dyDescent="0.15">
      <c r="A32" s="13" t="s">
        <v>60</v>
      </c>
    </row>
  </sheetData>
  <mergeCells count="2">
    <mergeCell ref="A1:C1"/>
    <mergeCell ref="A27:D27"/>
  </mergeCells>
  <phoneticPr fontId="2"/>
  <pageMargins left="0.7" right="0.7" top="0.75" bottom="0.75" header="0.3" footer="0.3"/>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225BF-6CFD-416F-A3B8-D5F93DB013BD}">
  <dimension ref="B1:AF234"/>
  <sheetViews>
    <sheetView view="pageBreakPreview" topLeftCell="K3" zoomScale="110" zoomScaleNormal="110" zoomScaleSheetLayoutView="110" workbookViewId="0">
      <selection activeCell="X14" sqref="X14"/>
    </sheetView>
  </sheetViews>
  <sheetFormatPr defaultRowHeight="12" x14ac:dyDescent="0.15"/>
  <cols>
    <col min="1" max="1" width="2.375" style="18" customWidth="1"/>
    <col min="2" max="2" width="14.125" style="18" customWidth="1"/>
    <col min="3" max="3" width="9.25" style="20" customWidth="1"/>
    <col min="4" max="4" width="9" style="20" customWidth="1"/>
    <col min="5" max="15" width="9.125" style="20" customWidth="1"/>
    <col min="16" max="16" width="2.625" style="18" customWidth="1"/>
    <col min="17" max="17" width="12.875" style="19" customWidth="1"/>
    <col min="18" max="18" width="8.875" style="19" customWidth="1"/>
    <col min="19" max="19" width="1.375" style="18" customWidth="1"/>
    <col min="20" max="20" width="9" style="19" customWidth="1"/>
    <col min="21" max="21" width="1.375" style="19" customWidth="1"/>
    <col min="22" max="22" width="8.75" style="19" customWidth="1"/>
    <col min="23" max="23" width="2.25" style="18" customWidth="1"/>
    <col min="24" max="27" width="7.25" style="18" customWidth="1"/>
    <col min="28" max="31" width="8" style="18" customWidth="1"/>
    <col min="32" max="32" width="8.125" style="18" customWidth="1"/>
    <col min="33" max="16384" width="9" style="18"/>
  </cols>
  <sheetData>
    <row r="1" spans="2:32" ht="12" customHeight="1" x14ac:dyDescent="0.15">
      <c r="B1" s="169"/>
    </row>
    <row r="2" spans="2:32" ht="18" customHeight="1" x14ac:dyDescent="0.15">
      <c r="B2" s="168" t="s">
        <v>321</v>
      </c>
      <c r="C2" s="167"/>
      <c r="D2" s="167"/>
      <c r="E2" s="167"/>
      <c r="F2" s="167"/>
      <c r="G2" s="167"/>
      <c r="H2" s="167"/>
      <c r="I2" s="167"/>
      <c r="J2" s="167"/>
      <c r="K2" s="167"/>
      <c r="L2" s="167"/>
      <c r="M2" s="167"/>
      <c r="N2" s="167"/>
      <c r="O2" s="167"/>
    </row>
    <row r="3" spans="2:32" ht="18" customHeight="1" x14ac:dyDescent="0.15">
      <c r="B3" s="166"/>
      <c r="C3" s="165"/>
      <c r="D3" s="165"/>
      <c r="E3" s="165"/>
      <c r="F3" s="165"/>
      <c r="G3" s="20" t="s">
        <v>320</v>
      </c>
      <c r="H3" s="165"/>
      <c r="I3" s="165"/>
      <c r="J3" s="165"/>
      <c r="K3" s="165"/>
      <c r="L3" s="165"/>
      <c r="M3" s="165"/>
      <c r="N3" s="165"/>
      <c r="O3" s="165"/>
    </row>
    <row r="4" spans="2:32" ht="19.5" customHeight="1" thickBot="1" x14ac:dyDescent="0.2">
      <c r="B4" s="164"/>
      <c r="G4" s="20" t="s">
        <v>319</v>
      </c>
      <c r="R4" s="43"/>
      <c r="T4" s="163"/>
      <c r="V4" s="162"/>
      <c r="AE4" s="18" t="s">
        <v>318</v>
      </c>
    </row>
    <row r="5" spans="2:32" ht="15" customHeight="1" x14ac:dyDescent="0.15">
      <c r="B5" s="161" t="s">
        <v>299</v>
      </c>
      <c r="C5" s="160" t="s">
        <v>313</v>
      </c>
      <c r="D5" s="150" t="s">
        <v>312</v>
      </c>
      <c r="E5" s="149" t="s">
        <v>311</v>
      </c>
      <c r="F5" s="160" t="s">
        <v>313</v>
      </c>
      <c r="G5" s="150" t="s">
        <v>312</v>
      </c>
      <c r="H5" s="149" t="s">
        <v>311</v>
      </c>
      <c r="I5" s="160" t="s">
        <v>313</v>
      </c>
      <c r="J5" s="150" t="s">
        <v>312</v>
      </c>
      <c r="K5" s="149" t="s">
        <v>311</v>
      </c>
      <c r="L5" s="160" t="s">
        <v>313</v>
      </c>
      <c r="M5" s="150" t="s">
        <v>312</v>
      </c>
      <c r="N5" s="149" t="s">
        <v>311</v>
      </c>
      <c r="O5" s="159" t="s">
        <v>313</v>
      </c>
      <c r="Q5" s="158" t="s">
        <v>317</v>
      </c>
      <c r="R5" s="157" t="s">
        <v>316</v>
      </c>
      <c r="S5" s="156"/>
      <c r="T5" s="155" t="s">
        <v>315</v>
      </c>
      <c r="U5" s="154"/>
      <c r="V5" s="153" t="s">
        <v>314</v>
      </c>
      <c r="W5" s="152"/>
      <c r="X5" s="151" t="s">
        <v>313</v>
      </c>
      <c r="Y5" s="150" t="s">
        <v>313</v>
      </c>
      <c r="Z5" s="150" t="s">
        <v>312</v>
      </c>
      <c r="AA5" s="149" t="s">
        <v>311</v>
      </c>
      <c r="AB5" s="148" t="s">
        <v>310</v>
      </c>
      <c r="AC5" s="147"/>
      <c r="AD5" s="147"/>
      <c r="AE5" s="147"/>
      <c r="AF5" s="146"/>
    </row>
    <row r="6" spans="2:32" ht="15" customHeight="1" x14ac:dyDescent="0.15">
      <c r="B6" s="145"/>
      <c r="C6" s="144" t="s">
        <v>309</v>
      </c>
      <c r="D6" s="49" t="s">
        <v>309</v>
      </c>
      <c r="E6" s="143" t="s">
        <v>309</v>
      </c>
      <c r="F6" s="142" t="s">
        <v>308</v>
      </c>
      <c r="G6" s="141" t="s">
        <v>308</v>
      </c>
      <c r="H6" s="140" t="s">
        <v>308</v>
      </c>
      <c r="I6" s="142" t="s">
        <v>307</v>
      </c>
      <c r="J6" s="141" t="s">
        <v>306</v>
      </c>
      <c r="K6" s="140" t="s">
        <v>306</v>
      </c>
      <c r="L6" s="142" t="s">
        <v>305</v>
      </c>
      <c r="M6" s="141" t="s">
        <v>305</v>
      </c>
      <c r="N6" s="140" t="s">
        <v>305</v>
      </c>
      <c r="O6" s="139" t="s">
        <v>304</v>
      </c>
      <c r="Q6" s="138"/>
      <c r="R6" s="137"/>
      <c r="S6" s="136"/>
      <c r="T6" s="135"/>
      <c r="U6" s="134"/>
      <c r="V6" s="133"/>
      <c r="W6" s="80"/>
      <c r="X6" s="132" t="s">
        <v>304</v>
      </c>
      <c r="Y6" s="131" t="s">
        <v>305</v>
      </c>
      <c r="Z6" s="131" t="s">
        <v>305</v>
      </c>
      <c r="AA6" s="130" t="s">
        <v>305</v>
      </c>
      <c r="AB6" s="129" t="s">
        <v>304</v>
      </c>
      <c r="AC6" s="128"/>
      <c r="AD6" s="127" t="s">
        <v>303</v>
      </c>
      <c r="AE6" s="127"/>
      <c r="AF6" s="126" t="s">
        <v>302</v>
      </c>
    </row>
    <row r="7" spans="2:32" ht="15" customHeight="1" thickBot="1" x14ac:dyDescent="0.2">
      <c r="B7" s="125"/>
      <c r="C7" s="124" t="s">
        <v>300</v>
      </c>
      <c r="D7" s="123" t="s">
        <v>301</v>
      </c>
      <c r="E7" s="122" t="s">
        <v>300</v>
      </c>
      <c r="F7" s="124" t="s">
        <v>300</v>
      </c>
      <c r="G7" s="123" t="s">
        <v>301</v>
      </c>
      <c r="H7" s="122" t="s">
        <v>300</v>
      </c>
      <c r="I7" s="124" t="s">
        <v>300</v>
      </c>
      <c r="J7" s="123" t="s">
        <v>301</v>
      </c>
      <c r="K7" s="122" t="s">
        <v>300</v>
      </c>
      <c r="L7" s="124" t="s">
        <v>300</v>
      </c>
      <c r="M7" s="123" t="s">
        <v>301</v>
      </c>
      <c r="N7" s="122" t="s">
        <v>300</v>
      </c>
      <c r="O7" s="121" t="s">
        <v>300</v>
      </c>
      <c r="Q7" s="120" t="s">
        <v>299</v>
      </c>
      <c r="R7" s="118"/>
      <c r="S7" s="119"/>
      <c r="T7" s="118"/>
      <c r="U7" s="117"/>
      <c r="V7" s="116"/>
      <c r="W7" s="115"/>
      <c r="X7" s="114"/>
      <c r="Y7" s="113"/>
      <c r="Z7" s="113"/>
      <c r="AA7" s="112"/>
      <c r="AB7" s="111" t="s">
        <v>297</v>
      </c>
      <c r="AC7" s="110" t="s">
        <v>298</v>
      </c>
      <c r="AD7" s="110" t="s">
        <v>297</v>
      </c>
      <c r="AE7" s="110" t="s">
        <v>296</v>
      </c>
      <c r="AF7" s="109"/>
    </row>
    <row r="8" spans="2:32" ht="14.1" customHeight="1" x14ac:dyDescent="0.15">
      <c r="B8" s="108" t="s">
        <v>295</v>
      </c>
      <c r="C8" s="106">
        <v>35269</v>
      </c>
      <c r="D8" s="107">
        <v>34913.928999999996</v>
      </c>
      <c r="E8" s="104">
        <v>37863</v>
      </c>
      <c r="F8" s="106">
        <v>33049</v>
      </c>
      <c r="G8" s="107">
        <v>22064.118999999999</v>
      </c>
      <c r="H8" s="104">
        <v>30231.669000000002</v>
      </c>
      <c r="I8" s="106">
        <v>13543</v>
      </c>
      <c r="J8" s="107">
        <v>6339.01</v>
      </c>
      <c r="K8" s="104">
        <v>4746.33</v>
      </c>
      <c r="L8" s="106">
        <v>4555</v>
      </c>
      <c r="M8" s="105">
        <v>9706.9889999999996</v>
      </c>
      <c r="N8" s="104">
        <v>15185</v>
      </c>
      <c r="O8" s="103">
        <v>8650</v>
      </c>
      <c r="Q8" s="78" t="s">
        <v>295</v>
      </c>
      <c r="R8" s="76">
        <v>202172</v>
      </c>
      <c r="S8" s="75"/>
      <c r="T8" s="76">
        <v>206477</v>
      </c>
      <c r="U8" s="77"/>
      <c r="V8" s="76">
        <v>210137</v>
      </c>
      <c r="W8" s="75"/>
      <c r="X8" s="74">
        <f>O8/R8*100</f>
        <v>4.2785351087193089</v>
      </c>
      <c r="Y8" s="74">
        <f>L8/R8*100</f>
        <v>2.2530320717013237</v>
      </c>
      <c r="Z8" s="74">
        <f>M8/T8*100</f>
        <v>4.7012446906919418</v>
      </c>
      <c r="AA8" s="102">
        <f>N8/V8*100</f>
        <v>7.2262381208449726</v>
      </c>
      <c r="AB8" s="71"/>
      <c r="AC8" s="70"/>
      <c r="AD8" s="70"/>
      <c r="AE8" s="70"/>
      <c r="AF8" s="69"/>
    </row>
    <row r="9" spans="2:32" ht="14.1" customHeight="1" x14ac:dyDescent="0.15">
      <c r="B9" s="51" t="s">
        <v>294</v>
      </c>
      <c r="C9" s="54">
        <v>37029</v>
      </c>
      <c r="D9" s="49">
        <v>36727.58</v>
      </c>
      <c r="E9" s="48">
        <v>36420</v>
      </c>
      <c r="F9" s="53">
        <v>34898</v>
      </c>
      <c r="G9" s="49">
        <v>25721.143</v>
      </c>
      <c r="H9" s="45">
        <v>32305.563999999998</v>
      </c>
      <c r="I9" s="54">
        <v>20305</v>
      </c>
      <c r="J9" s="49">
        <v>8238.9639999999999</v>
      </c>
      <c r="K9" s="48">
        <v>4686.4340000000002</v>
      </c>
      <c r="L9" s="54">
        <v>6172</v>
      </c>
      <c r="M9" s="85">
        <v>9989.3590000000004</v>
      </c>
      <c r="N9" s="48">
        <v>16085</v>
      </c>
      <c r="O9" s="52">
        <v>9266</v>
      </c>
      <c r="Q9" s="68" t="s">
        <v>294</v>
      </c>
      <c r="R9" s="26">
        <v>240538</v>
      </c>
      <c r="T9" s="26">
        <v>242228</v>
      </c>
      <c r="U9" s="27"/>
      <c r="V9" s="26">
        <v>242160</v>
      </c>
      <c r="X9" s="41">
        <f>O9/R9*100</f>
        <v>3.852197989506855</v>
      </c>
      <c r="Y9" s="41">
        <f>L9/R9*100</f>
        <v>2.5659147411219849</v>
      </c>
      <c r="Z9" s="41">
        <f>M9/T9*100</f>
        <v>4.123948924154103</v>
      </c>
      <c r="AA9" s="40">
        <f>N9/V9*100</f>
        <v>6.6423026098447302</v>
      </c>
      <c r="AB9" s="39"/>
      <c r="AC9" s="38"/>
      <c r="AD9" s="38"/>
      <c r="AE9" s="38" t="s">
        <v>251</v>
      </c>
      <c r="AF9" s="37"/>
    </row>
    <row r="10" spans="2:32" ht="14.1" customHeight="1" x14ac:dyDescent="0.15">
      <c r="B10" s="51" t="s">
        <v>293</v>
      </c>
      <c r="C10" s="54">
        <v>1141</v>
      </c>
      <c r="D10" s="49"/>
      <c r="E10" s="48">
        <v>1142</v>
      </c>
      <c r="F10" s="53">
        <v>1036</v>
      </c>
      <c r="G10" s="91"/>
      <c r="H10" s="45">
        <v>894.66899999999998</v>
      </c>
      <c r="I10" s="54">
        <v>357</v>
      </c>
      <c r="J10" s="91"/>
      <c r="K10" s="48">
        <v>219.33</v>
      </c>
      <c r="L10" s="53">
        <v>172</v>
      </c>
      <c r="M10" s="91"/>
      <c r="N10" s="45">
        <v>445</v>
      </c>
      <c r="O10" s="52">
        <v>208</v>
      </c>
      <c r="Q10" s="68" t="s">
        <v>292</v>
      </c>
      <c r="R10" s="26">
        <v>5487</v>
      </c>
      <c r="V10" s="26">
        <v>5556</v>
      </c>
      <c r="X10" s="41">
        <f>O10/R10*100</f>
        <v>3.790778203025333</v>
      </c>
      <c r="Y10" s="67">
        <f>L10/R10*100</f>
        <v>3.1346819755786406</v>
      </c>
      <c r="Z10" s="41"/>
      <c r="AA10" s="86">
        <f>N10/V10*100</f>
        <v>8.0093592512598999</v>
      </c>
      <c r="AB10" s="39"/>
      <c r="AC10" s="38"/>
      <c r="AD10" s="38"/>
      <c r="AE10" s="38"/>
      <c r="AF10" s="37"/>
    </row>
    <row r="11" spans="2:32" ht="14.1" customHeight="1" x14ac:dyDescent="0.15">
      <c r="B11" s="51" t="s">
        <v>291</v>
      </c>
      <c r="C11" s="54">
        <v>35888</v>
      </c>
      <c r="D11" s="91"/>
      <c r="E11" s="48">
        <v>35278</v>
      </c>
      <c r="F11" s="53">
        <v>33862</v>
      </c>
      <c r="G11" s="91"/>
      <c r="H11" s="45">
        <v>31410.895</v>
      </c>
      <c r="I11" s="54">
        <v>19948</v>
      </c>
      <c r="J11" s="91"/>
      <c r="K11" s="48">
        <v>4467.1040000000003</v>
      </c>
      <c r="L11" s="53">
        <v>6000</v>
      </c>
      <c r="M11" s="91"/>
      <c r="N11" s="45">
        <v>15640</v>
      </c>
      <c r="O11" s="52">
        <v>9058</v>
      </c>
      <c r="Q11" s="68" t="s">
        <v>290</v>
      </c>
      <c r="R11" s="26">
        <v>235051</v>
      </c>
      <c r="V11" s="26">
        <v>236604</v>
      </c>
      <c r="X11" s="41">
        <f>O11/R11*100</f>
        <v>3.8536317650212077</v>
      </c>
      <c r="Y11" s="41">
        <f>L11/R11*100</f>
        <v>2.5526375127100076</v>
      </c>
      <c r="Z11" s="41"/>
      <c r="AA11" s="40">
        <f>N11/V11*100</f>
        <v>6.6102010109719194</v>
      </c>
      <c r="AB11" s="39"/>
      <c r="AC11" s="38"/>
      <c r="AD11" s="38"/>
      <c r="AE11" s="38"/>
      <c r="AF11" s="37"/>
    </row>
    <row r="12" spans="2:32" ht="14.1" customHeight="1" x14ac:dyDescent="0.15">
      <c r="B12" s="51" t="s">
        <v>289</v>
      </c>
      <c r="C12" s="54">
        <v>33689</v>
      </c>
      <c r="D12" s="49">
        <v>33332.317000000003</v>
      </c>
      <c r="E12" s="48">
        <v>32121</v>
      </c>
      <c r="F12" s="53">
        <v>28046</v>
      </c>
      <c r="G12" s="49">
        <v>20157.190999999999</v>
      </c>
      <c r="H12" s="45">
        <v>26428.915000000001</v>
      </c>
      <c r="I12" s="54">
        <v>17354</v>
      </c>
      <c r="J12" s="49">
        <v>7744.3069999999998</v>
      </c>
      <c r="K12" s="48">
        <v>4175.0839999999998</v>
      </c>
      <c r="L12" s="53">
        <v>5429</v>
      </c>
      <c r="M12" s="46">
        <v>8756.9560000000001</v>
      </c>
      <c r="N12" s="45">
        <v>13662</v>
      </c>
      <c r="O12" s="52">
        <v>8425</v>
      </c>
      <c r="Q12" s="68" t="s">
        <v>289</v>
      </c>
      <c r="R12" s="26">
        <v>222652</v>
      </c>
      <c r="T12" s="26">
        <v>223924</v>
      </c>
      <c r="U12" s="27"/>
      <c r="V12" s="26">
        <v>224224</v>
      </c>
      <c r="X12" s="41">
        <f>O12/R12*100</f>
        <v>3.7839318757522951</v>
      </c>
      <c r="Y12" s="41">
        <f>L12/R12*100</f>
        <v>2.4383342615381851</v>
      </c>
      <c r="Z12" s="41">
        <f>M12/T12*100</f>
        <v>3.9106821957449847</v>
      </c>
      <c r="AA12" s="40">
        <f>N12/V12*100</f>
        <v>6.0930141287284139</v>
      </c>
      <c r="AB12" s="39"/>
      <c r="AC12" s="38"/>
      <c r="AD12" s="38"/>
      <c r="AE12" s="38" t="s">
        <v>251</v>
      </c>
      <c r="AF12" s="37"/>
    </row>
    <row r="13" spans="2:32" ht="14.1" customHeight="1" x14ac:dyDescent="0.15">
      <c r="B13" s="51" t="s">
        <v>288</v>
      </c>
      <c r="C13" s="54">
        <v>25908</v>
      </c>
      <c r="D13" s="49">
        <v>25625.364000000001</v>
      </c>
      <c r="E13" s="48">
        <v>27825</v>
      </c>
      <c r="F13" s="53">
        <v>25120</v>
      </c>
      <c r="G13" s="49">
        <v>16953.611000000001</v>
      </c>
      <c r="H13" s="45">
        <v>23161.241000000002</v>
      </c>
      <c r="I13" s="54">
        <v>11449</v>
      </c>
      <c r="J13" s="49">
        <v>5988.0910000000003</v>
      </c>
      <c r="K13" s="48">
        <v>3818.7579999999998</v>
      </c>
      <c r="L13" s="53">
        <v>3410</v>
      </c>
      <c r="M13" s="46">
        <v>6388.5609999999997</v>
      </c>
      <c r="N13" s="45">
        <v>10564</v>
      </c>
      <c r="O13" s="52">
        <v>6976</v>
      </c>
      <c r="Q13" s="68" t="s">
        <v>288</v>
      </c>
      <c r="R13" s="26">
        <v>182515</v>
      </c>
      <c r="T13" s="26">
        <v>184667</v>
      </c>
      <c r="U13" s="27"/>
      <c r="V13" s="26">
        <v>185432</v>
      </c>
      <c r="X13" s="41">
        <f>O13/R13*100</f>
        <v>3.8221516039777552</v>
      </c>
      <c r="Y13" s="41">
        <f>L13/R13*100</f>
        <v>1.8683395885269702</v>
      </c>
      <c r="Z13" s="41">
        <f>M13/T13*100</f>
        <v>3.4595033221961691</v>
      </c>
      <c r="AA13" s="40">
        <f>N13/V13*100</f>
        <v>5.6969670822727467</v>
      </c>
      <c r="AB13" s="39"/>
      <c r="AC13" s="38"/>
      <c r="AD13" s="38"/>
      <c r="AE13" s="38"/>
      <c r="AF13" s="37"/>
    </row>
    <row r="14" spans="2:32" ht="14.1" customHeight="1" x14ac:dyDescent="0.15">
      <c r="B14" s="51" t="s">
        <v>287</v>
      </c>
      <c r="C14" s="54">
        <v>18778</v>
      </c>
      <c r="D14" s="49">
        <v>18853.531999999999</v>
      </c>
      <c r="E14" s="48">
        <v>20102</v>
      </c>
      <c r="F14" s="53">
        <v>22444</v>
      </c>
      <c r="G14" s="49">
        <v>15128</v>
      </c>
      <c r="H14" s="45">
        <v>20465.624</v>
      </c>
      <c r="I14" s="54">
        <v>8216</v>
      </c>
      <c r="J14" s="49">
        <v>4786.1369999999997</v>
      </c>
      <c r="K14" s="48">
        <v>2265.375</v>
      </c>
      <c r="L14" s="53">
        <v>2134</v>
      </c>
      <c r="M14" s="46">
        <v>4413.9799999999996</v>
      </c>
      <c r="N14" s="45">
        <v>6021</v>
      </c>
      <c r="O14" s="52">
        <v>4314</v>
      </c>
      <c r="Q14" s="68" t="s">
        <v>287</v>
      </c>
      <c r="R14" s="26">
        <v>110366</v>
      </c>
      <c r="T14" s="26">
        <v>110811</v>
      </c>
      <c r="U14" s="27"/>
      <c r="V14" s="26">
        <v>109765</v>
      </c>
      <c r="X14" s="41">
        <f>O14/R14*100</f>
        <v>3.9088124966022146</v>
      </c>
      <c r="Y14" s="41">
        <f>L14/R14*100</f>
        <v>1.9335664969284021</v>
      </c>
      <c r="Z14" s="41">
        <f>M14/T14*100</f>
        <v>3.9833410040519444</v>
      </c>
      <c r="AA14" s="40">
        <f>N14/V14*100</f>
        <v>5.4853550767548853</v>
      </c>
      <c r="AB14" s="39"/>
      <c r="AC14" s="38"/>
      <c r="AD14" s="38"/>
      <c r="AE14" s="38"/>
      <c r="AF14" s="37"/>
    </row>
    <row r="15" spans="2:32" ht="14.1" customHeight="1" x14ac:dyDescent="0.15">
      <c r="B15" s="51" t="s">
        <v>286</v>
      </c>
      <c r="C15" s="54">
        <v>31952</v>
      </c>
      <c r="D15" s="49">
        <v>31791.918000000001</v>
      </c>
      <c r="E15" s="48">
        <v>34742</v>
      </c>
      <c r="F15" s="53">
        <v>30263</v>
      </c>
      <c r="G15" s="49">
        <v>20448.923999999999</v>
      </c>
      <c r="H15" s="45">
        <v>27977.245999999999</v>
      </c>
      <c r="I15" s="54">
        <v>12914</v>
      </c>
      <c r="J15" s="49">
        <v>6712.6809999999996</v>
      </c>
      <c r="K15" s="48">
        <v>4383.7529999999997</v>
      </c>
      <c r="L15" s="53">
        <v>4010</v>
      </c>
      <c r="M15" s="46">
        <v>8098.991</v>
      </c>
      <c r="N15" s="45">
        <v>12435</v>
      </c>
      <c r="O15" s="52">
        <v>7638</v>
      </c>
      <c r="Q15" s="68" t="s">
        <v>286</v>
      </c>
      <c r="R15" s="26">
        <v>190775</v>
      </c>
      <c r="T15" s="26">
        <v>193660</v>
      </c>
      <c r="U15" s="27"/>
      <c r="V15" s="26">
        <v>195374</v>
      </c>
      <c r="X15" s="41">
        <f>O15/R15*100</f>
        <v>4.0036692438736736</v>
      </c>
      <c r="Y15" s="41">
        <f>L15/R15*100</f>
        <v>2.1019525619184902</v>
      </c>
      <c r="Z15" s="41">
        <f>M15/T15*100</f>
        <v>4.182067024682433</v>
      </c>
      <c r="AA15" s="40">
        <f>N15/V15*100</f>
        <v>6.3647158782642519</v>
      </c>
      <c r="AB15" s="39"/>
      <c r="AC15" s="38"/>
      <c r="AD15" s="38"/>
      <c r="AE15" s="38" t="s">
        <v>251</v>
      </c>
      <c r="AF15" s="37"/>
    </row>
    <row r="16" spans="2:32" ht="14.1" customHeight="1" x14ac:dyDescent="0.15">
      <c r="B16" s="51" t="s">
        <v>285</v>
      </c>
      <c r="C16" s="54">
        <v>15988</v>
      </c>
      <c r="D16" s="49">
        <v>16523.953000000001</v>
      </c>
      <c r="E16" s="48">
        <v>17271</v>
      </c>
      <c r="F16" s="53">
        <v>17415</v>
      </c>
      <c r="G16" s="49">
        <v>11753.049000000001</v>
      </c>
      <c r="H16" s="45">
        <v>15577.48</v>
      </c>
      <c r="I16" s="54">
        <v>7543</v>
      </c>
      <c r="J16" s="49">
        <v>3812.0120000000002</v>
      </c>
      <c r="K16" s="48">
        <v>1759.519</v>
      </c>
      <c r="L16" s="53">
        <v>1888</v>
      </c>
      <c r="M16" s="46">
        <v>3800.9870000000001</v>
      </c>
      <c r="N16" s="45">
        <v>6221</v>
      </c>
      <c r="O16" s="52">
        <v>4018</v>
      </c>
      <c r="Q16" s="68" t="s">
        <v>285</v>
      </c>
      <c r="R16" s="26">
        <v>95925</v>
      </c>
      <c r="T16" s="26">
        <v>95403</v>
      </c>
      <c r="U16" s="27"/>
      <c r="V16" s="26">
        <v>94138</v>
      </c>
      <c r="X16" s="41">
        <f>O16/R16*100</f>
        <v>4.1886890800104251</v>
      </c>
      <c r="Y16" s="41">
        <f>L16/R16*100</f>
        <v>1.9682043262965858</v>
      </c>
      <c r="Z16" s="41">
        <f>M16/T16*100</f>
        <v>3.9841378153726819</v>
      </c>
      <c r="AA16" s="40">
        <f>N16/V16*100</f>
        <v>6.6083834370817316</v>
      </c>
      <c r="AB16" s="39"/>
      <c r="AC16" s="38"/>
      <c r="AD16" s="38"/>
      <c r="AE16" s="38"/>
      <c r="AF16" s="37"/>
    </row>
    <row r="17" spans="2:32" ht="14.1" customHeight="1" x14ac:dyDescent="0.15">
      <c r="B17" s="51" t="s">
        <v>284</v>
      </c>
      <c r="C17" s="54">
        <v>23250</v>
      </c>
      <c r="D17" s="49">
        <v>22942.830999999998</v>
      </c>
      <c r="E17" s="48">
        <v>23612</v>
      </c>
      <c r="F17" s="53">
        <v>21634</v>
      </c>
      <c r="G17" s="49">
        <v>14427.171</v>
      </c>
      <c r="H17" s="45">
        <v>19067.906999999999</v>
      </c>
      <c r="I17" s="54">
        <v>8773</v>
      </c>
      <c r="J17" s="49">
        <v>4281.8720000000003</v>
      </c>
      <c r="K17" s="48">
        <v>2052.0920000000001</v>
      </c>
      <c r="L17" s="53">
        <v>2355</v>
      </c>
      <c r="M17" s="46">
        <v>4651.9669999999996</v>
      </c>
      <c r="N17" s="45">
        <v>7188</v>
      </c>
      <c r="O17" s="52">
        <v>4788</v>
      </c>
      <c r="Q17" s="68" t="s">
        <v>284</v>
      </c>
      <c r="R17" s="26">
        <v>121135</v>
      </c>
      <c r="T17" s="26">
        <v>120321</v>
      </c>
      <c r="U17" s="27"/>
      <c r="V17" s="26">
        <v>118094</v>
      </c>
      <c r="X17" s="41">
        <f>O17/R17*100</f>
        <v>3.9526148511990753</v>
      </c>
      <c r="Y17" s="41">
        <f>L17/R17*100</f>
        <v>1.9441119412226027</v>
      </c>
      <c r="Z17" s="41">
        <f>M17/T17*100</f>
        <v>3.866296822666035</v>
      </c>
      <c r="AA17" s="40">
        <f>N17/V17*100</f>
        <v>6.0866767151591104</v>
      </c>
      <c r="AB17" s="39"/>
      <c r="AC17" s="38"/>
      <c r="AD17" s="38"/>
      <c r="AE17" s="38"/>
      <c r="AF17" s="37"/>
    </row>
    <row r="18" spans="2:32" ht="14.1" customHeight="1" x14ac:dyDescent="0.15">
      <c r="B18" s="51" t="s">
        <v>283</v>
      </c>
      <c r="C18" s="54">
        <v>30738</v>
      </c>
      <c r="D18" s="49">
        <v>31236.302</v>
      </c>
      <c r="E18" s="48">
        <v>33593</v>
      </c>
      <c r="F18" s="53">
        <v>32902</v>
      </c>
      <c r="G18" s="49">
        <v>22590.154999999999</v>
      </c>
      <c r="H18" s="45">
        <v>30552.440999999999</v>
      </c>
      <c r="I18" s="54">
        <v>13538</v>
      </c>
      <c r="J18" s="49">
        <v>6876.2839999999997</v>
      </c>
      <c r="K18" s="48">
        <v>4239.5569999999998</v>
      </c>
      <c r="L18" s="53">
        <v>3763</v>
      </c>
      <c r="M18" s="46">
        <v>7103.9830000000002</v>
      </c>
      <c r="N18" s="45">
        <v>11490</v>
      </c>
      <c r="O18" s="52">
        <v>7450</v>
      </c>
      <c r="Q18" s="68" t="s">
        <v>283</v>
      </c>
      <c r="R18" s="26">
        <v>183175</v>
      </c>
      <c r="T18" s="26">
        <v>186051</v>
      </c>
      <c r="U18" s="27"/>
      <c r="V18" s="26">
        <v>187445</v>
      </c>
      <c r="X18" s="41">
        <f>O18/R18*100</f>
        <v>4.0671489013238711</v>
      </c>
      <c r="Y18" s="41">
        <f>L18/R18*100</f>
        <v>2.0543196396888224</v>
      </c>
      <c r="Z18" s="41">
        <f>M18/T18*100</f>
        <v>3.8182987460427515</v>
      </c>
      <c r="AA18" s="40">
        <f>N18/V18*100</f>
        <v>6.1297980741017364</v>
      </c>
      <c r="AB18" s="39"/>
      <c r="AC18" s="38"/>
      <c r="AD18" s="38"/>
      <c r="AE18" s="38"/>
      <c r="AF18" s="37"/>
    </row>
    <row r="19" spans="2:32" ht="14.1" customHeight="1" x14ac:dyDescent="0.15">
      <c r="B19" s="51" t="s">
        <v>282</v>
      </c>
      <c r="C19" s="54">
        <v>19473</v>
      </c>
      <c r="D19" s="49"/>
      <c r="E19" s="48">
        <v>20955</v>
      </c>
      <c r="F19" s="53">
        <v>20963</v>
      </c>
      <c r="G19" s="91"/>
      <c r="H19" s="45">
        <v>19204.411</v>
      </c>
      <c r="I19" s="54">
        <v>8267</v>
      </c>
      <c r="J19" s="91"/>
      <c r="K19" s="48">
        <v>2595.5880000000002</v>
      </c>
      <c r="L19" s="53">
        <v>2446</v>
      </c>
      <c r="M19" s="91"/>
      <c r="N19" s="45">
        <v>7689</v>
      </c>
      <c r="O19" s="52">
        <v>4489</v>
      </c>
      <c r="Q19" s="68" t="s">
        <v>281</v>
      </c>
      <c r="R19" s="26">
        <v>114214</v>
      </c>
      <c r="V19" s="26">
        <v>117159</v>
      </c>
      <c r="X19" s="41">
        <f>O19/R19*100</f>
        <v>3.9303412891589473</v>
      </c>
      <c r="Y19" s="41">
        <f>L19/R19*100</f>
        <v>2.1415938501409637</v>
      </c>
      <c r="Z19" s="41"/>
      <c r="AA19" s="40">
        <f>N19/V19*100</f>
        <v>6.5628760914654443</v>
      </c>
      <c r="AB19" s="39"/>
      <c r="AC19" s="38"/>
      <c r="AD19" s="38"/>
      <c r="AE19" s="38"/>
      <c r="AF19" s="37"/>
    </row>
    <row r="20" spans="2:32" ht="14.1" customHeight="1" x14ac:dyDescent="0.15">
      <c r="B20" s="51" t="s">
        <v>280</v>
      </c>
      <c r="C20" s="54">
        <v>11265</v>
      </c>
      <c r="D20" s="49"/>
      <c r="E20" s="48">
        <v>12638</v>
      </c>
      <c r="F20" s="53">
        <v>11939</v>
      </c>
      <c r="G20" s="91"/>
      <c r="H20" s="45">
        <v>11348.03</v>
      </c>
      <c r="I20" s="54">
        <v>5271</v>
      </c>
      <c r="J20" s="91"/>
      <c r="K20" s="48">
        <v>1643.9690000000001</v>
      </c>
      <c r="L20" s="53">
        <v>1317</v>
      </c>
      <c r="M20" s="91"/>
      <c r="N20" s="45">
        <v>3801</v>
      </c>
      <c r="O20" s="52">
        <v>2961</v>
      </c>
      <c r="Q20" s="68" t="s">
        <v>279</v>
      </c>
      <c r="R20" s="26">
        <v>68961</v>
      </c>
      <c r="V20" s="26">
        <v>70286</v>
      </c>
      <c r="X20" s="41">
        <f>O20/R20*100</f>
        <v>4.2937312393961804</v>
      </c>
      <c r="Y20" s="41">
        <f>L20/R20*100</f>
        <v>1.9097750902684125</v>
      </c>
      <c r="Z20" s="41"/>
      <c r="AA20" s="40">
        <f>N20/V20*100</f>
        <v>5.4079048459152599</v>
      </c>
      <c r="AB20" s="39"/>
      <c r="AC20" s="38"/>
      <c r="AD20" s="38"/>
      <c r="AE20" s="38"/>
      <c r="AF20" s="37"/>
    </row>
    <row r="21" spans="2:32" ht="14.1" customHeight="1" x14ac:dyDescent="0.15">
      <c r="B21" s="51" t="s">
        <v>278</v>
      </c>
      <c r="C21" s="54">
        <v>18910</v>
      </c>
      <c r="D21" s="49">
        <v>19044.874</v>
      </c>
      <c r="E21" s="48">
        <v>20684</v>
      </c>
      <c r="F21" s="53">
        <v>22493</v>
      </c>
      <c r="G21" s="49">
        <v>15385.074000000001</v>
      </c>
      <c r="H21" s="45">
        <v>21155.025000000001</v>
      </c>
      <c r="I21" s="54">
        <v>9764</v>
      </c>
      <c r="J21" s="49">
        <v>4888.0429999999997</v>
      </c>
      <c r="K21" s="48">
        <v>2337.9740000000002</v>
      </c>
      <c r="L21" s="53">
        <v>2142</v>
      </c>
      <c r="M21" s="46">
        <v>4501.9709999999995</v>
      </c>
      <c r="N21" s="45">
        <v>6376</v>
      </c>
      <c r="O21" s="52">
        <v>4782</v>
      </c>
      <c r="Q21" s="68" t="s">
        <v>278</v>
      </c>
      <c r="R21" s="26">
        <v>120021</v>
      </c>
      <c r="T21" s="26">
        <v>120643</v>
      </c>
      <c r="U21" s="27"/>
      <c r="V21" s="26">
        <v>120424</v>
      </c>
      <c r="X21" s="41">
        <f>O21/R21*100</f>
        <v>3.9843027470192713</v>
      </c>
      <c r="Y21" s="41">
        <f>L21/R21*100</f>
        <v>1.7846876796560602</v>
      </c>
      <c r="Z21" s="41">
        <f>M21/T21*100</f>
        <v>3.731647091004036</v>
      </c>
      <c r="AA21" s="40">
        <f>N21/V21*100</f>
        <v>5.2946256560154126</v>
      </c>
      <c r="AB21" s="39"/>
      <c r="AC21" s="38"/>
      <c r="AD21" s="38"/>
      <c r="AE21" s="38"/>
      <c r="AF21" s="37" t="s">
        <v>277</v>
      </c>
    </row>
    <row r="22" spans="2:32" ht="14.1" customHeight="1" thickBot="1" x14ac:dyDescent="0.2">
      <c r="B22" s="51" t="s">
        <v>276</v>
      </c>
      <c r="C22" s="54">
        <v>271511</v>
      </c>
      <c r="D22" s="49">
        <v>270992.59999999998</v>
      </c>
      <c r="E22" s="48">
        <v>284233</v>
      </c>
      <c r="F22" s="53">
        <v>268264</v>
      </c>
      <c r="G22" s="49">
        <v>184628.43700000001</v>
      </c>
      <c r="H22" s="45">
        <v>246923.11199999999</v>
      </c>
      <c r="I22" s="54">
        <v>123399</v>
      </c>
      <c r="J22" s="49">
        <v>59667.400999999998</v>
      </c>
      <c r="K22" s="48">
        <v>34464.875999999997</v>
      </c>
      <c r="L22" s="53">
        <v>35858</v>
      </c>
      <c r="M22" s="46">
        <v>67413.744000000006</v>
      </c>
      <c r="N22" s="45">
        <v>105227</v>
      </c>
      <c r="O22" s="52">
        <v>66307</v>
      </c>
      <c r="Q22" s="66" t="s">
        <v>276</v>
      </c>
      <c r="R22" s="64">
        <v>1669274</v>
      </c>
      <c r="S22" s="63"/>
      <c r="T22" s="64">
        <v>1684185</v>
      </c>
      <c r="U22" s="65"/>
      <c r="V22" s="64">
        <v>1687193</v>
      </c>
      <c r="W22" s="63"/>
      <c r="X22" s="62">
        <f>O22/R22*100</f>
        <v>3.9722058811195766</v>
      </c>
      <c r="Y22" s="62">
        <f>L22/R22*100</f>
        <v>2.1481194818825431</v>
      </c>
      <c r="Z22" s="62">
        <f>M22/T22*100</f>
        <v>4.0027517167057072</v>
      </c>
      <c r="AA22" s="61">
        <f>N22/V22*100</f>
        <v>6.2368087112736958</v>
      </c>
      <c r="AB22" s="23"/>
      <c r="AC22" s="22"/>
      <c r="AD22" s="22"/>
      <c r="AE22" s="22"/>
      <c r="AF22" s="21"/>
    </row>
    <row r="23" spans="2:32" ht="14.1" customHeight="1" thickBot="1" x14ac:dyDescent="0.2">
      <c r="B23" s="51"/>
      <c r="C23" s="94"/>
      <c r="D23" s="49"/>
      <c r="E23" s="93"/>
      <c r="F23" s="101"/>
      <c r="G23" s="91"/>
      <c r="H23" s="45"/>
      <c r="I23" s="94"/>
      <c r="J23" s="91"/>
      <c r="K23" s="48"/>
      <c r="L23" s="101"/>
      <c r="M23" s="91"/>
      <c r="N23" s="45"/>
      <c r="O23" s="100"/>
      <c r="Q23" s="84"/>
      <c r="R23" s="84"/>
      <c r="T23" s="84"/>
      <c r="U23" s="43"/>
      <c r="V23" s="84"/>
      <c r="X23" s="83"/>
      <c r="Y23" s="83"/>
      <c r="Z23" s="83"/>
      <c r="AA23" s="82"/>
      <c r="AB23" s="99"/>
      <c r="AC23" s="98"/>
      <c r="AD23" s="98"/>
      <c r="AE23" s="98"/>
      <c r="AF23" s="97"/>
    </row>
    <row r="24" spans="2:32" ht="14.1" customHeight="1" x14ac:dyDescent="0.15">
      <c r="B24" s="51" t="s">
        <v>275</v>
      </c>
      <c r="C24" s="54">
        <v>38814</v>
      </c>
      <c r="D24" s="49">
        <v>31775.566999999999</v>
      </c>
      <c r="E24" s="48">
        <v>42115</v>
      </c>
      <c r="F24" s="53">
        <v>36415</v>
      </c>
      <c r="G24" s="49">
        <v>26158.195</v>
      </c>
      <c r="H24" s="45">
        <v>36812.326000000001</v>
      </c>
      <c r="I24" s="54">
        <v>14989</v>
      </c>
      <c r="J24" s="49">
        <v>6582.009</v>
      </c>
      <c r="K24" s="48">
        <v>3012.6729999999998</v>
      </c>
      <c r="L24" s="53">
        <v>3370</v>
      </c>
      <c r="M24" s="46">
        <v>5795.9340000000002</v>
      </c>
      <c r="N24" s="45">
        <v>7362</v>
      </c>
      <c r="O24" s="52">
        <v>6881</v>
      </c>
      <c r="Q24" s="78" t="s">
        <v>275</v>
      </c>
      <c r="R24" s="76">
        <v>229609</v>
      </c>
      <c r="S24" s="75"/>
      <c r="T24" s="76">
        <v>226439</v>
      </c>
      <c r="U24" s="77"/>
      <c r="V24" s="76">
        <v>218949</v>
      </c>
      <c r="W24" s="75"/>
      <c r="X24" s="74">
        <f>O24/R24*100</f>
        <v>2.9968337478060532</v>
      </c>
      <c r="Y24" s="74">
        <f>L24/R24*100</f>
        <v>1.4677125025586977</v>
      </c>
      <c r="Z24" s="74">
        <f>M24/T24*100</f>
        <v>2.5596005988367732</v>
      </c>
      <c r="AA24" s="72">
        <f>N24/V24*100</f>
        <v>3.3624268665305621</v>
      </c>
      <c r="AB24" s="57"/>
      <c r="AC24" s="56"/>
      <c r="AD24" s="56"/>
      <c r="AE24" s="38" t="s">
        <v>251</v>
      </c>
      <c r="AF24" s="55"/>
    </row>
    <row r="25" spans="2:32" ht="14.1" customHeight="1" x14ac:dyDescent="0.15">
      <c r="B25" s="51" t="s">
        <v>274</v>
      </c>
      <c r="C25" s="54">
        <v>15541</v>
      </c>
      <c r="D25" s="49">
        <v>14423.875</v>
      </c>
      <c r="E25" s="48">
        <v>16206</v>
      </c>
      <c r="F25" s="53">
        <v>16939</v>
      </c>
      <c r="G25" s="49">
        <v>10887.133</v>
      </c>
      <c r="H25" s="45">
        <v>15330.044</v>
      </c>
      <c r="I25" s="54">
        <v>7313</v>
      </c>
      <c r="J25" s="49">
        <v>2754.335</v>
      </c>
      <c r="K25" s="48">
        <v>1198.9549999999999</v>
      </c>
      <c r="L25" s="53">
        <v>1316</v>
      </c>
      <c r="M25" s="46">
        <v>2493.904</v>
      </c>
      <c r="N25" s="45">
        <v>3788</v>
      </c>
      <c r="O25" s="52">
        <v>2755</v>
      </c>
      <c r="Q25" s="68" t="s">
        <v>274</v>
      </c>
      <c r="R25" s="26">
        <v>105555</v>
      </c>
      <c r="T25" s="26">
        <v>102882</v>
      </c>
      <c r="U25" s="27"/>
      <c r="V25" s="26">
        <v>98806</v>
      </c>
      <c r="X25" s="41">
        <f>O25/R25*100</f>
        <v>2.610013736914405</v>
      </c>
      <c r="Y25" s="41">
        <f>L25/R25*100</f>
        <v>1.2467434039126521</v>
      </c>
      <c r="Z25" s="41">
        <f>M25/T25*100</f>
        <v>2.4240430784782565</v>
      </c>
      <c r="AA25" s="40">
        <f>N25/V25*100</f>
        <v>3.8337752768050524</v>
      </c>
      <c r="AB25" s="39"/>
      <c r="AC25" s="38"/>
      <c r="AD25" s="38"/>
      <c r="AE25" s="38"/>
      <c r="AF25" s="37"/>
    </row>
    <row r="26" spans="2:32" ht="14.1" customHeight="1" x14ac:dyDescent="0.15">
      <c r="B26" s="51" t="s">
        <v>273</v>
      </c>
      <c r="C26" s="54">
        <v>44540</v>
      </c>
      <c r="D26" s="49">
        <v>41141.603999999999</v>
      </c>
      <c r="E26" s="48">
        <v>52981</v>
      </c>
      <c r="F26" s="53">
        <v>47050</v>
      </c>
      <c r="G26" s="49">
        <v>30171.063999999998</v>
      </c>
      <c r="H26" s="45">
        <v>38695.360999999997</v>
      </c>
      <c r="I26" s="54">
        <v>19896</v>
      </c>
      <c r="J26" s="49">
        <v>8670.4709999999995</v>
      </c>
      <c r="K26" s="48">
        <v>3393.6379999999999</v>
      </c>
      <c r="L26" s="53">
        <v>4305</v>
      </c>
      <c r="M26" s="46">
        <v>8331.8080000000009</v>
      </c>
      <c r="N26" s="45">
        <v>10193</v>
      </c>
      <c r="O26" s="52">
        <v>10248</v>
      </c>
      <c r="Q26" s="68" t="s">
        <v>273</v>
      </c>
      <c r="R26" s="26">
        <v>293223</v>
      </c>
      <c r="T26" s="26">
        <v>291348</v>
      </c>
      <c r="U26" s="27"/>
      <c r="V26" s="26">
        <v>284543</v>
      </c>
      <c r="X26" s="41">
        <f>O26/R26*100</f>
        <v>3.4949509417746905</v>
      </c>
      <c r="Y26" s="41">
        <f>L26/R26*100</f>
        <v>1.4681658669340398</v>
      </c>
      <c r="Z26" s="41">
        <f>M26/T26*100</f>
        <v>2.8597443606958004</v>
      </c>
      <c r="AA26" s="40">
        <f>N26/V26*100</f>
        <v>3.5822353739153665</v>
      </c>
      <c r="AB26" s="39"/>
      <c r="AC26" s="38"/>
      <c r="AD26" s="38"/>
      <c r="AE26" s="38"/>
      <c r="AF26" s="37"/>
    </row>
    <row r="27" spans="2:32" ht="14.1" customHeight="1" x14ac:dyDescent="0.15">
      <c r="B27" s="51" t="s">
        <v>272</v>
      </c>
      <c r="C27" s="54">
        <v>10786</v>
      </c>
      <c r="D27" s="49">
        <v>10101.073</v>
      </c>
      <c r="E27" s="48">
        <v>11375</v>
      </c>
      <c r="F27" s="53">
        <v>11566</v>
      </c>
      <c r="G27" s="49">
        <v>8262.5840000000007</v>
      </c>
      <c r="H27" s="45">
        <v>12810.130999999999</v>
      </c>
      <c r="I27" s="54">
        <v>8160</v>
      </c>
      <c r="J27" s="49">
        <v>4211.6130000000003</v>
      </c>
      <c r="K27" s="48">
        <v>1316.8679999999999</v>
      </c>
      <c r="L27" s="53">
        <v>1044</v>
      </c>
      <c r="M27" s="46">
        <v>2025.9159999999999</v>
      </c>
      <c r="N27" s="45">
        <v>2715</v>
      </c>
      <c r="O27" s="52">
        <v>2398</v>
      </c>
      <c r="Q27" s="68" t="s">
        <v>272</v>
      </c>
      <c r="R27" s="26">
        <v>75040</v>
      </c>
      <c r="T27" s="26">
        <v>73678</v>
      </c>
      <c r="U27" s="27"/>
      <c r="V27" s="26">
        <v>70682</v>
      </c>
      <c r="X27" s="41">
        <f>O27/R27*100</f>
        <v>3.1956289978678041</v>
      </c>
      <c r="Y27" s="41">
        <f>L27/R27*100</f>
        <v>1.3912579957356075</v>
      </c>
      <c r="Z27" s="41">
        <f>M27/T27*100</f>
        <v>2.74968918808871</v>
      </c>
      <c r="AA27" s="40">
        <f>N27/V27*100</f>
        <v>3.8411476755043714</v>
      </c>
      <c r="AB27" s="39"/>
      <c r="AC27" s="38"/>
      <c r="AD27" s="38"/>
      <c r="AE27" s="38"/>
      <c r="AF27" s="37"/>
    </row>
    <row r="28" spans="2:32" ht="14.1" customHeight="1" x14ac:dyDescent="0.15">
      <c r="B28" s="51" t="s">
        <v>271</v>
      </c>
      <c r="C28" s="54">
        <v>18714</v>
      </c>
      <c r="D28" s="49">
        <v>19226.923999999999</v>
      </c>
      <c r="E28" s="48">
        <v>24578</v>
      </c>
      <c r="F28" s="53">
        <v>17357</v>
      </c>
      <c r="G28" s="49">
        <v>12381.322</v>
      </c>
      <c r="H28" s="45">
        <v>18343.302</v>
      </c>
      <c r="I28" s="54">
        <v>7728</v>
      </c>
      <c r="J28" s="49">
        <v>3761.6489999999999</v>
      </c>
      <c r="K28" s="48">
        <v>1682.6969999999999</v>
      </c>
      <c r="L28" s="53">
        <v>1581</v>
      </c>
      <c r="M28" s="46">
        <v>9354.0619999999999</v>
      </c>
      <c r="N28" s="45">
        <v>5599</v>
      </c>
      <c r="O28" s="52">
        <v>12904</v>
      </c>
      <c r="Q28" s="68" t="s">
        <v>271</v>
      </c>
      <c r="R28" s="26">
        <v>149130</v>
      </c>
      <c r="T28" s="26">
        <v>147457</v>
      </c>
      <c r="U28" s="27"/>
      <c r="V28" s="26">
        <v>142678</v>
      </c>
      <c r="X28" s="67">
        <f>O28/R28*100</f>
        <v>8.6528532153154973</v>
      </c>
      <c r="Y28" s="41">
        <f>L28/R28*100</f>
        <v>1.0601488634077652</v>
      </c>
      <c r="Z28" s="67">
        <f>M28/T28*100</f>
        <v>6.343586265826648</v>
      </c>
      <c r="AA28" s="40">
        <f>N28/V28*100</f>
        <v>3.9242209731002675</v>
      </c>
      <c r="AB28" s="39" t="s">
        <v>88</v>
      </c>
      <c r="AC28" s="38"/>
      <c r="AD28" s="38"/>
      <c r="AE28" s="38"/>
      <c r="AF28" s="37"/>
    </row>
    <row r="29" spans="2:32" ht="14.1" customHeight="1" x14ac:dyDescent="0.15">
      <c r="B29" s="51" t="s">
        <v>270</v>
      </c>
      <c r="C29" s="54">
        <v>24742</v>
      </c>
      <c r="D29" s="49">
        <v>20831.876</v>
      </c>
      <c r="E29" s="48">
        <v>29886</v>
      </c>
      <c r="F29" s="53">
        <v>21409</v>
      </c>
      <c r="G29" s="49">
        <v>13407.376</v>
      </c>
      <c r="H29" s="45">
        <v>19954.494999999999</v>
      </c>
      <c r="I29" s="54">
        <v>8109</v>
      </c>
      <c r="J29" s="49">
        <v>3729.277</v>
      </c>
      <c r="K29" s="48">
        <v>2040.5039999999999</v>
      </c>
      <c r="L29" s="53">
        <v>1937</v>
      </c>
      <c r="M29" s="46">
        <v>8650.7160000000003</v>
      </c>
      <c r="N29" s="45">
        <v>6374</v>
      </c>
      <c r="O29" s="52">
        <v>10643</v>
      </c>
      <c r="Q29" s="68" t="s">
        <v>270</v>
      </c>
      <c r="R29" s="26">
        <v>142723</v>
      </c>
      <c r="T29" s="26">
        <v>143405</v>
      </c>
      <c r="U29" s="27"/>
      <c r="V29" s="26">
        <v>141650</v>
      </c>
      <c r="X29" s="67">
        <f>O29/R29*100</f>
        <v>7.4571022189836258</v>
      </c>
      <c r="Y29" s="41">
        <f>L29/R29*100</f>
        <v>1.3571743867491575</v>
      </c>
      <c r="Z29" s="67">
        <f>M29/T29*100</f>
        <v>6.0323670722778147</v>
      </c>
      <c r="AA29" s="40">
        <f>N29/V29*100</f>
        <v>4.4998235086480767</v>
      </c>
      <c r="AB29" s="39"/>
      <c r="AC29" s="38" t="s">
        <v>251</v>
      </c>
      <c r="AD29" s="38"/>
      <c r="AE29" s="38"/>
      <c r="AF29" s="96" t="s">
        <v>268</v>
      </c>
    </row>
    <row r="30" spans="2:32" ht="14.1" customHeight="1" x14ac:dyDescent="0.15">
      <c r="B30" s="51" t="s">
        <v>269</v>
      </c>
      <c r="C30" s="54">
        <v>16086</v>
      </c>
      <c r="D30" s="49">
        <v>16047.444</v>
      </c>
      <c r="E30" s="48">
        <v>18648</v>
      </c>
      <c r="F30" s="53">
        <v>12412</v>
      </c>
      <c r="G30" s="49">
        <v>10330.259</v>
      </c>
      <c r="H30" s="45">
        <v>13778.753000000001</v>
      </c>
      <c r="I30" s="54">
        <v>8701</v>
      </c>
      <c r="J30" s="49">
        <v>2969.9279999999999</v>
      </c>
      <c r="K30" s="48">
        <v>1372.2460000000001</v>
      </c>
      <c r="L30" s="53">
        <v>1248</v>
      </c>
      <c r="M30" s="46">
        <v>5042.9179999999997</v>
      </c>
      <c r="N30" s="45">
        <v>4311</v>
      </c>
      <c r="O30" s="52">
        <v>7093</v>
      </c>
      <c r="Q30" s="68" t="s">
        <v>269</v>
      </c>
      <c r="R30" s="26">
        <v>102307</v>
      </c>
      <c r="T30" s="26">
        <v>101912</v>
      </c>
      <c r="U30" s="27"/>
      <c r="V30" s="26">
        <v>99368</v>
      </c>
      <c r="X30" s="67">
        <f>O30/R30*100</f>
        <v>6.9330544342029388</v>
      </c>
      <c r="Y30" s="41">
        <f>L30/R30*100</f>
        <v>1.2198578787375254</v>
      </c>
      <c r="Z30" s="67">
        <f>M30/T30*100</f>
        <v>4.9483063819766064</v>
      </c>
      <c r="AA30" s="40">
        <f>N30/V30*100</f>
        <v>4.3384188068593508</v>
      </c>
      <c r="AB30" s="39"/>
      <c r="AC30" s="38" t="s">
        <v>88</v>
      </c>
      <c r="AD30" s="38"/>
      <c r="AE30" s="38"/>
      <c r="AF30" s="96" t="s">
        <v>268</v>
      </c>
    </row>
    <row r="31" spans="2:32" ht="14.1" customHeight="1" x14ac:dyDescent="0.15">
      <c r="B31" s="51" t="s">
        <v>267</v>
      </c>
      <c r="C31" s="54">
        <v>1039</v>
      </c>
      <c r="D31" s="49">
        <v>1062.627</v>
      </c>
      <c r="E31" s="48">
        <v>1093</v>
      </c>
      <c r="F31" s="53">
        <v>1542</v>
      </c>
      <c r="G31" s="49">
        <v>1001.095</v>
      </c>
      <c r="H31" s="45">
        <v>1235.99</v>
      </c>
      <c r="I31" s="54">
        <v>483</v>
      </c>
      <c r="J31" s="49">
        <v>278.83699999999999</v>
      </c>
      <c r="K31" s="48">
        <v>70.009</v>
      </c>
      <c r="L31" s="53">
        <v>72</v>
      </c>
      <c r="M31" s="46">
        <v>214.99</v>
      </c>
      <c r="N31" s="45">
        <v>215</v>
      </c>
      <c r="O31" s="52">
        <v>301</v>
      </c>
      <c r="Q31" s="68" t="s">
        <v>267</v>
      </c>
      <c r="R31" s="26">
        <v>7843</v>
      </c>
      <c r="T31" s="26">
        <v>7420</v>
      </c>
      <c r="U31" s="27"/>
      <c r="V31" s="26">
        <v>6659</v>
      </c>
      <c r="X31" s="41">
        <f>O31/R31*100</f>
        <v>3.8378171618003316</v>
      </c>
      <c r="Y31" s="41">
        <f>L31/R31*100</f>
        <v>0.91801606528114243</v>
      </c>
      <c r="Z31" s="41">
        <f>M31/T31*100</f>
        <v>2.8974393530997307</v>
      </c>
      <c r="AA31" s="40">
        <f>N31/V31*100</f>
        <v>3.228713019972969</v>
      </c>
      <c r="AB31" s="39"/>
      <c r="AC31" s="38"/>
      <c r="AD31" s="38"/>
      <c r="AE31" s="38"/>
      <c r="AF31" s="37"/>
    </row>
    <row r="32" spans="2:32" ht="14.1" customHeight="1" x14ac:dyDescent="0.15">
      <c r="B32" s="51" t="s">
        <v>266</v>
      </c>
      <c r="C32" s="54">
        <v>11827</v>
      </c>
      <c r="D32" s="49">
        <v>10722.064</v>
      </c>
      <c r="E32" s="48">
        <v>12662</v>
      </c>
      <c r="F32" s="53">
        <v>13375</v>
      </c>
      <c r="G32" s="49">
        <v>9549</v>
      </c>
      <c r="H32" s="45">
        <v>11921.300999999999</v>
      </c>
      <c r="I32" s="54">
        <v>4737</v>
      </c>
      <c r="J32" s="49">
        <v>2414.0349999999999</v>
      </c>
      <c r="K32" s="48">
        <v>1090.6980000000001</v>
      </c>
      <c r="L32" s="53">
        <v>966</v>
      </c>
      <c r="M32" s="46">
        <v>2011.9480000000001</v>
      </c>
      <c r="N32" s="45">
        <v>2476</v>
      </c>
      <c r="O32" s="52">
        <v>3077</v>
      </c>
      <c r="Q32" s="68" t="s">
        <v>266</v>
      </c>
      <c r="R32" s="26">
        <v>72249</v>
      </c>
      <c r="T32" s="26">
        <v>71106</v>
      </c>
      <c r="U32" s="27"/>
      <c r="V32" s="26">
        <v>68627</v>
      </c>
      <c r="X32" s="41">
        <f>O32/R32*100</f>
        <v>4.258882475882019</v>
      </c>
      <c r="Y32" s="41">
        <f>L32/R32*100</f>
        <v>1.3370427272349792</v>
      </c>
      <c r="Z32" s="41">
        <f>M32/T32*100</f>
        <v>2.8295052456895342</v>
      </c>
      <c r="AA32" s="40">
        <f>N32/V32*100</f>
        <v>3.6079094234047822</v>
      </c>
      <c r="AB32" s="39"/>
      <c r="AC32" s="38"/>
      <c r="AD32" s="38"/>
      <c r="AE32" s="38"/>
      <c r="AF32" s="37"/>
    </row>
    <row r="33" spans="2:32" ht="14.1" customHeight="1" x14ac:dyDescent="0.15">
      <c r="B33" s="51" t="s">
        <v>265</v>
      </c>
      <c r="C33" s="54">
        <v>5397</v>
      </c>
      <c r="D33" s="49">
        <v>5299.0330000000004</v>
      </c>
      <c r="E33" s="48">
        <v>5935</v>
      </c>
      <c r="F33" s="53">
        <v>3587</v>
      </c>
      <c r="G33" s="49">
        <v>2975.721</v>
      </c>
      <c r="H33" s="45">
        <v>4337.2060000000001</v>
      </c>
      <c r="I33" s="54">
        <v>2377</v>
      </c>
      <c r="J33" s="49">
        <v>930.33900000000006</v>
      </c>
      <c r="K33" s="48">
        <v>407.79300000000001</v>
      </c>
      <c r="L33" s="53">
        <v>371</v>
      </c>
      <c r="M33" s="46">
        <v>1669.981</v>
      </c>
      <c r="N33" s="45">
        <v>1162</v>
      </c>
      <c r="O33" s="52">
        <v>2282</v>
      </c>
      <c r="Q33" s="68" t="s">
        <v>265</v>
      </c>
      <c r="R33" s="26">
        <v>30990</v>
      </c>
      <c r="T33" s="26">
        <v>30826</v>
      </c>
      <c r="U33" s="27"/>
      <c r="V33" s="26">
        <v>29308</v>
      </c>
      <c r="X33" s="67">
        <f>O33/R33*100</f>
        <v>7.3636656986124551</v>
      </c>
      <c r="Y33" s="41">
        <f>L33/R33*100</f>
        <v>1.1971603743142949</v>
      </c>
      <c r="Z33" s="67">
        <f>M33/T33*100</f>
        <v>5.417443067540388</v>
      </c>
      <c r="AA33" s="40">
        <f>N33/V33*100</f>
        <v>3.9647877712569946</v>
      </c>
      <c r="AB33" s="39"/>
      <c r="AC33" s="38" t="s">
        <v>88</v>
      </c>
      <c r="AD33" s="38"/>
      <c r="AE33" s="38"/>
      <c r="AF33" s="37"/>
    </row>
    <row r="34" spans="2:32" ht="14.1" customHeight="1" x14ac:dyDescent="0.15">
      <c r="B34" s="51" t="s">
        <v>264</v>
      </c>
      <c r="C34" s="54">
        <v>3282</v>
      </c>
      <c r="D34" s="49">
        <v>3994.5859999999998</v>
      </c>
      <c r="E34" s="48">
        <v>4152</v>
      </c>
      <c r="F34" s="53">
        <v>2971</v>
      </c>
      <c r="G34" s="49">
        <v>2027.008</v>
      </c>
      <c r="H34" s="45">
        <v>2726.768</v>
      </c>
      <c r="I34" s="54">
        <v>1155</v>
      </c>
      <c r="J34" s="49">
        <v>583.649</v>
      </c>
      <c r="K34" s="48">
        <v>231.23099999999999</v>
      </c>
      <c r="L34" s="53">
        <v>212</v>
      </c>
      <c r="M34" s="46">
        <v>615.98800000000006</v>
      </c>
      <c r="N34" s="45">
        <v>794</v>
      </c>
      <c r="O34" s="52">
        <v>1981</v>
      </c>
      <c r="Q34" s="68" t="s">
        <v>264</v>
      </c>
      <c r="R34" s="26">
        <v>19109</v>
      </c>
      <c r="T34" s="26">
        <v>18754</v>
      </c>
      <c r="U34" s="27"/>
      <c r="V34" s="26">
        <v>17594</v>
      </c>
      <c r="X34" s="67">
        <f>O34/R34*100</f>
        <v>10.366842848919356</v>
      </c>
      <c r="Y34" s="41">
        <f>L34/R34*100</f>
        <v>1.1094248783295828</v>
      </c>
      <c r="Z34" s="41">
        <f>M34/T34*100</f>
        <v>3.284568625359924</v>
      </c>
      <c r="AA34" s="40">
        <f>N34/V34*100</f>
        <v>4.5129021257246791</v>
      </c>
      <c r="AB34" s="39"/>
      <c r="AC34" s="38"/>
      <c r="AD34" s="38"/>
      <c r="AE34" s="38"/>
      <c r="AF34" s="37"/>
    </row>
    <row r="35" spans="2:32" ht="14.1" customHeight="1" x14ac:dyDescent="0.15">
      <c r="B35" s="51" t="s">
        <v>263</v>
      </c>
      <c r="C35" s="54">
        <v>19537</v>
      </c>
      <c r="D35" s="49">
        <v>18465.438999999998</v>
      </c>
      <c r="E35" s="48">
        <v>21692</v>
      </c>
      <c r="F35" s="53">
        <v>17879</v>
      </c>
      <c r="G35" s="49">
        <v>12662.633</v>
      </c>
      <c r="H35" s="45">
        <v>20475.153999999999</v>
      </c>
      <c r="I35" s="54">
        <v>13935</v>
      </c>
      <c r="J35" s="49">
        <v>6169.52</v>
      </c>
      <c r="K35" s="48">
        <v>2461.8449999999998</v>
      </c>
      <c r="L35" s="53">
        <v>2136</v>
      </c>
      <c r="M35" s="46">
        <v>4933.0029999999997</v>
      </c>
      <c r="N35" s="45">
        <v>6018</v>
      </c>
      <c r="O35" s="52">
        <v>6218</v>
      </c>
      <c r="Q35" s="68" t="s">
        <v>263</v>
      </c>
      <c r="R35" s="26">
        <v>145172</v>
      </c>
      <c r="T35" s="26">
        <v>145356</v>
      </c>
      <c r="U35" s="27"/>
      <c r="V35" s="26">
        <v>143979</v>
      </c>
      <c r="X35" s="41">
        <f>O35/R35*100</f>
        <v>4.2831951064943654</v>
      </c>
      <c r="Y35" s="41">
        <f>L35/R35*100</f>
        <v>1.4713581131347642</v>
      </c>
      <c r="Z35" s="41">
        <f>M35/T35*100</f>
        <v>3.3937388205509231</v>
      </c>
      <c r="AA35" s="40">
        <f>N35/V35*100</f>
        <v>4.1797762173650321</v>
      </c>
      <c r="AB35" s="39"/>
      <c r="AC35" s="38"/>
      <c r="AD35" s="38"/>
      <c r="AE35" s="38"/>
      <c r="AF35" s="87" t="s">
        <v>262</v>
      </c>
    </row>
    <row r="36" spans="2:32" ht="14.1" customHeight="1" x14ac:dyDescent="0.15">
      <c r="B36" s="51" t="s">
        <v>261</v>
      </c>
      <c r="C36" s="54">
        <v>5740</v>
      </c>
      <c r="D36" s="49">
        <v>5478.7539999999999</v>
      </c>
      <c r="E36" s="48">
        <v>5843</v>
      </c>
      <c r="F36" s="53">
        <v>3282</v>
      </c>
      <c r="G36" s="49">
        <v>2488.8879999999999</v>
      </c>
      <c r="H36" s="45">
        <v>3249.136</v>
      </c>
      <c r="I36" s="54">
        <v>2433</v>
      </c>
      <c r="J36" s="49">
        <v>722.23599999999999</v>
      </c>
      <c r="K36" s="48">
        <v>345.863</v>
      </c>
      <c r="L36" s="53">
        <v>386</v>
      </c>
      <c r="M36" s="46">
        <v>1065.98</v>
      </c>
      <c r="N36" s="45">
        <v>1047</v>
      </c>
      <c r="O36" s="52">
        <v>1356</v>
      </c>
      <c r="Q36" s="68" t="s">
        <v>261</v>
      </c>
      <c r="R36" s="26">
        <v>29856</v>
      </c>
      <c r="T36" s="26">
        <v>29503</v>
      </c>
      <c r="U36" s="27"/>
      <c r="V36" s="26">
        <v>28034</v>
      </c>
      <c r="X36" s="41">
        <f>O36/R36*100</f>
        <v>4.5418006430868161</v>
      </c>
      <c r="Y36" s="41">
        <f>L36/R36*100</f>
        <v>1.2928724544480172</v>
      </c>
      <c r="Z36" s="41">
        <f>M36/T36*100</f>
        <v>3.6131240890756873</v>
      </c>
      <c r="AA36" s="40">
        <f>N36/V36*100</f>
        <v>3.734750659912963</v>
      </c>
      <c r="AB36" s="39"/>
      <c r="AC36" s="38"/>
      <c r="AD36" s="38"/>
      <c r="AE36" s="38"/>
      <c r="AF36" s="37"/>
    </row>
    <row r="37" spans="2:32" ht="14.1" customHeight="1" x14ac:dyDescent="0.15">
      <c r="B37" s="51" t="s">
        <v>260</v>
      </c>
      <c r="C37" s="54">
        <v>3534</v>
      </c>
      <c r="D37" s="49">
        <v>3488.317</v>
      </c>
      <c r="E37" s="48">
        <v>4044</v>
      </c>
      <c r="F37" s="53">
        <v>3257</v>
      </c>
      <c r="G37" s="49">
        <v>2253.06</v>
      </c>
      <c r="H37" s="45">
        <v>2945.9549999999999</v>
      </c>
      <c r="I37" s="54">
        <v>1233</v>
      </c>
      <c r="J37" s="49">
        <v>672.99900000000002</v>
      </c>
      <c r="K37" s="48">
        <v>241.04400000000001</v>
      </c>
      <c r="L37" s="53">
        <v>259</v>
      </c>
      <c r="M37" s="46">
        <v>838</v>
      </c>
      <c r="N37" s="45">
        <v>629</v>
      </c>
      <c r="O37" s="52">
        <v>1245</v>
      </c>
      <c r="Q37" s="68" t="s">
        <v>260</v>
      </c>
      <c r="R37" s="26">
        <v>20039</v>
      </c>
      <c r="T37" s="26">
        <v>19312</v>
      </c>
      <c r="U37" s="27"/>
      <c r="V37" s="26">
        <v>18214</v>
      </c>
      <c r="X37" s="67">
        <f>O37/R37*100</f>
        <v>6.2128848744947351</v>
      </c>
      <c r="Y37" s="41">
        <f>L37/R37*100</f>
        <v>1.2924796646539247</v>
      </c>
      <c r="Z37" s="41">
        <f>M37/T37*100</f>
        <v>4.3392709196354602</v>
      </c>
      <c r="AA37" s="40">
        <f>N37/V37*100</f>
        <v>3.4533875041177118</v>
      </c>
      <c r="AB37" s="39"/>
      <c r="AC37" s="38"/>
      <c r="AD37" s="38"/>
      <c r="AE37" s="38"/>
      <c r="AF37" s="37"/>
    </row>
    <row r="38" spans="2:32" ht="14.1" customHeight="1" x14ac:dyDescent="0.15">
      <c r="B38" s="51" t="s">
        <v>259</v>
      </c>
      <c r="C38" s="54">
        <v>2222</v>
      </c>
      <c r="D38" s="49">
        <v>2106.9580000000001</v>
      </c>
      <c r="E38" s="48">
        <v>2287</v>
      </c>
      <c r="F38" s="53">
        <v>2346</v>
      </c>
      <c r="G38" s="49">
        <v>1534</v>
      </c>
      <c r="H38" s="45">
        <v>2093.6799999999998</v>
      </c>
      <c r="I38" s="54">
        <v>924</v>
      </c>
      <c r="J38" s="49">
        <v>408.00599999999997</v>
      </c>
      <c r="K38" s="48">
        <v>112.319</v>
      </c>
      <c r="L38" s="53">
        <v>150</v>
      </c>
      <c r="M38" s="46">
        <v>332.99299999999999</v>
      </c>
      <c r="N38" s="45">
        <v>363</v>
      </c>
      <c r="O38" s="52">
        <v>413</v>
      </c>
      <c r="Q38" s="68" t="s">
        <v>259</v>
      </c>
      <c r="R38" s="26">
        <v>12854</v>
      </c>
      <c r="T38" s="26">
        <v>12320</v>
      </c>
      <c r="U38" s="27"/>
      <c r="V38" s="26">
        <v>11474</v>
      </c>
      <c r="X38" s="41">
        <f>O38/R38*100</f>
        <v>3.2130076240858876</v>
      </c>
      <c r="Y38" s="41">
        <f>L38/R38*100</f>
        <v>1.1669519215808308</v>
      </c>
      <c r="Z38" s="41">
        <f>M38/T38*100</f>
        <v>2.7028652597402596</v>
      </c>
      <c r="AA38" s="40">
        <f>N38/V38*100</f>
        <v>3.1636743942827263</v>
      </c>
      <c r="AB38" s="39"/>
      <c r="AC38" s="38"/>
      <c r="AD38" s="38"/>
      <c r="AE38" s="38"/>
      <c r="AF38" s="37"/>
    </row>
    <row r="39" spans="2:32" ht="14.1" customHeight="1" x14ac:dyDescent="0.15">
      <c r="B39" s="51" t="s">
        <v>258</v>
      </c>
      <c r="C39" s="54">
        <v>16914</v>
      </c>
      <c r="D39" s="49">
        <v>16006.758</v>
      </c>
      <c r="E39" s="48">
        <v>18815</v>
      </c>
      <c r="F39" s="53">
        <v>20210</v>
      </c>
      <c r="G39" s="49">
        <v>14233.054</v>
      </c>
      <c r="H39" s="45">
        <v>18317.882000000001</v>
      </c>
      <c r="I39" s="54">
        <v>6897</v>
      </c>
      <c r="J39" s="49">
        <v>3715.63</v>
      </c>
      <c r="K39" s="48">
        <v>1862.117</v>
      </c>
      <c r="L39" s="53">
        <v>1681</v>
      </c>
      <c r="M39" s="46">
        <v>3434.2190000000001</v>
      </c>
      <c r="N39" s="45">
        <v>4756</v>
      </c>
      <c r="O39" s="52">
        <v>4144</v>
      </c>
      <c r="Q39" s="68" t="s">
        <v>258</v>
      </c>
      <c r="R39" s="26">
        <v>101740</v>
      </c>
      <c r="T39" s="26">
        <v>102441</v>
      </c>
      <c r="U39" s="27"/>
      <c r="V39" s="26">
        <v>102373</v>
      </c>
      <c r="X39" s="41">
        <f>O39/R39*100</f>
        <v>4.0731275801061528</v>
      </c>
      <c r="Y39" s="41">
        <f>L39/R39*100</f>
        <v>1.6522508354629448</v>
      </c>
      <c r="Z39" s="41">
        <f>M39/T39*100</f>
        <v>3.352387227770131</v>
      </c>
      <c r="AA39" s="40">
        <f>N39/V39*100</f>
        <v>4.6457562052494312</v>
      </c>
      <c r="AB39" s="39"/>
      <c r="AC39" s="38"/>
      <c r="AD39" s="38"/>
      <c r="AE39" s="38"/>
      <c r="AF39" s="37"/>
    </row>
    <row r="40" spans="2:32" ht="14.1" customHeight="1" x14ac:dyDescent="0.15">
      <c r="B40" s="51" t="s">
        <v>257</v>
      </c>
      <c r="C40" s="54">
        <v>1405</v>
      </c>
      <c r="D40" s="49">
        <v>1381.58</v>
      </c>
      <c r="E40" s="48">
        <v>1490</v>
      </c>
      <c r="F40" s="53">
        <v>1718</v>
      </c>
      <c r="G40" s="49">
        <v>1159.97</v>
      </c>
      <c r="H40" s="45">
        <v>1569.2380000000001</v>
      </c>
      <c r="I40" s="54">
        <v>553</v>
      </c>
      <c r="J40" s="49">
        <v>294.548</v>
      </c>
      <c r="K40" s="48">
        <v>103.761</v>
      </c>
      <c r="L40" s="53">
        <v>85</v>
      </c>
      <c r="M40" s="46">
        <v>216.97200000000001</v>
      </c>
      <c r="N40" s="45">
        <v>246</v>
      </c>
      <c r="O40" s="52">
        <v>311</v>
      </c>
      <c r="Q40" s="68" t="s">
        <v>257</v>
      </c>
      <c r="R40" s="26">
        <v>9512</v>
      </c>
      <c r="T40" s="26">
        <v>9179</v>
      </c>
      <c r="U40" s="27"/>
      <c r="V40" s="26">
        <v>8597</v>
      </c>
      <c r="X40" s="41">
        <f>O40/R40*100</f>
        <v>3.269554247266611</v>
      </c>
      <c r="Y40" s="41">
        <f>L40/R40*100</f>
        <v>0.89360807401177456</v>
      </c>
      <c r="Z40" s="41">
        <f>M40/T40*100</f>
        <v>2.3637869048916005</v>
      </c>
      <c r="AA40" s="40">
        <f>N40/V40*100</f>
        <v>2.8614633011515647</v>
      </c>
      <c r="AB40" s="39"/>
      <c r="AC40" s="38"/>
      <c r="AD40" s="38"/>
      <c r="AE40" s="38"/>
      <c r="AF40" s="37"/>
    </row>
    <row r="41" spans="2:32" ht="14.1" customHeight="1" x14ac:dyDescent="0.15">
      <c r="B41" s="51" t="s">
        <v>256</v>
      </c>
      <c r="C41" s="54">
        <v>3182</v>
      </c>
      <c r="D41" s="49">
        <v>3328.7910000000002</v>
      </c>
      <c r="E41" s="48">
        <v>3743</v>
      </c>
      <c r="F41" s="53">
        <v>2101</v>
      </c>
      <c r="G41" s="49">
        <v>1792.25</v>
      </c>
      <c r="H41" s="45">
        <v>2379.194</v>
      </c>
      <c r="I41" s="54">
        <v>1603</v>
      </c>
      <c r="J41" s="49">
        <v>638.30700000000002</v>
      </c>
      <c r="K41" s="48">
        <v>224.80500000000001</v>
      </c>
      <c r="L41" s="53">
        <v>202</v>
      </c>
      <c r="M41" s="46">
        <v>1325</v>
      </c>
      <c r="N41" s="45">
        <v>828</v>
      </c>
      <c r="O41" s="52">
        <v>1869</v>
      </c>
      <c r="Q41" s="68" t="s">
        <v>256</v>
      </c>
      <c r="R41" s="26">
        <v>19537</v>
      </c>
      <c r="T41" s="26">
        <v>19097</v>
      </c>
      <c r="U41" s="27"/>
      <c r="V41" s="26">
        <v>18255</v>
      </c>
      <c r="X41" s="67">
        <f>O41/R41*100</f>
        <v>9.5664636331064123</v>
      </c>
      <c r="Y41" s="41">
        <f>L41/R41*100</f>
        <v>1.0339356093566054</v>
      </c>
      <c r="Z41" s="67">
        <f>M41/T41*100</f>
        <v>6.9382625543279053</v>
      </c>
      <c r="AA41" s="40">
        <f>N41/V41*100</f>
        <v>4.5357436318816768</v>
      </c>
      <c r="AB41" s="39"/>
      <c r="AC41" s="38"/>
      <c r="AD41" s="38"/>
      <c r="AE41" s="38"/>
      <c r="AF41" s="37"/>
    </row>
    <row r="42" spans="2:32" ht="14.1" customHeight="1" x14ac:dyDescent="0.15">
      <c r="B42" s="51" t="s">
        <v>255</v>
      </c>
      <c r="C42" s="54">
        <v>3137</v>
      </c>
      <c r="D42" s="49">
        <v>3143.5419999999999</v>
      </c>
      <c r="E42" s="48">
        <v>3483</v>
      </c>
      <c r="F42" s="53">
        <v>3997</v>
      </c>
      <c r="G42" s="49">
        <v>2730</v>
      </c>
      <c r="H42" s="45">
        <v>3075.9810000000002</v>
      </c>
      <c r="I42" s="54">
        <v>939</v>
      </c>
      <c r="J42" s="49">
        <v>669.28700000000003</v>
      </c>
      <c r="K42" s="48">
        <v>164.018</v>
      </c>
      <c r="L42" s="53">
        <v>165</v>
      </c>
      <c r="M42" s="46">
        <v>567.99699999999996</v>
      </c>
      <c r="N42" s="45">
        <v>477</v>
      </c>
      <c r="O42" s="52">
        <v>758</v>
      </c>
      <c r="Q42" s="68" t="s">
        <v>255</v>
      </c>
      <c r="R42" s="26">
        <v>16993</v>
      </c>
      <c r="T42" s="26">
        <v>16598</v>
      </c>
      <c r="U42" s="27"/>
      <c r="V42" s="26">
        <v>15737</v>
      </c>
      <c r="X42" s="41">
        <f>O42/R42*100</f>
        <v>4.4606602718766553</v>
      </c>
      <c r="Y42" s="41">
        <f>L42/R42*100</f>
        <v>0.9709880539045489</v>
      </c>
      <c r="Z42" s="41">
        <f>M42/T42*100</f>
        <v>3.4220809736112781</v>
      </c>
      <c r="AA42" s="40">
        <f>N42/V42*100</f>
        <v>3.0310732668234097</v>
      </c>
      <c r="AB42" s="39"/>
      <c r="AC42" s="38"/>
      <c r="AD42" s="38"/>
      <c r="AE42" s="38"/>
      <c r="AF42" s="37"/>
    </row>
    <row r="43" spans="2:32" ht="14.1" customHeight="1" x14ac:dyDescent="0.15">
      <c r="B43" s="51" t="s">
        <v>254</v>
      </c>
      <c r="C43" s="54">
        <v>5635</v>
      </c>
      <c r="D43" s="49">
        <v>5645.7030000000004</v>
      </c>
      <c r="E43" s="48">
        <v>6290</v>
      </c>
      <c r="F43" s="53">
        <v>4104</v>
      </c>
      <c r="G43" s="49">
        <v>2812.0880000000002</v>
      </c>
      <c r="H43" s="45">
        <v>3807.6750000000002</v>
      </c>
      <c r="I43" s="54">
        <v>1524</v>
      </c>
      <c r="J43" s="49">
        <v>904.34900000000005</v>
      </c>
      <c r="K43" s="48">
        <v>376.32400000000001</v>
      </c>
      <c r="L43" s="53">
        <v>298</v>
      </c>
      <c r="M43" s="46">
        <v>1054.97</v>
      </c>
      <c r="N43" s="45">
        <v>762</v>
      </c>
      <c r="O43" s="52">
        <v>1355</v>
      </c>
      <c r="Q43" s="68" t="s">
        <v>254</v>
      </c>
      <c r="R43" s="26">
        <v>24008</v>
      </c>
      <c r="T43" s="26">
        <v>23953</v>
      </c>
      <c r="U43" s="27"/>
      <c r="V43" s="26">
        <v>23104</v>
      </c>
      <c r="X43" s="41">
        <f>O43/R43*100</f>
        <v>5.6439520159946692</v>
      </c>
      <c r="Y43" s="41">
        <f>L43/R43*100</f>
        <v>1.2412529156947685</v>
      </c>
      <c r="Z43" s="41">
        <f>M43/T43*100</f>
        <v>4.4043334864108878</v>
      </c>
      <c r="AA43" s="40">
        <f>N43/V43*100</f>
        <v>3.2981301939058167</v>
      </c>
      <c r="AB43" s="39"/>
      <c r="AC43" s="38" t="s">
        <v>88</v>
      </c>
      <c r="AD43" s="38"/>
      <c r="AE43" s="38"/>
      <c r="AF43" s="37"/>
    </row>
    <row r="44" spans="2:32" ht="14.1" customHeight="1" x14ac:dyDescent="0.15">
      <c r="B44" s="51" t="s">
        <v>253</v>
      </c>
      <c r="C44" s="54">
        <v>1183</v>
      </c>
      <c r="D44" s="49">
        <v>1126.384</v>
      </c>
      <c r="E44" s="48">
        <v>1226</v>
      </c>
      <c r="F44" s="53">
        <v>1538</v>
      </c>
      <c r="G44" s="49">
        <v>1081</v>
      </c>
      <c r="H44" s="45">
        <v>1447.38</v>
      </c>
      <c r="I44" s="54">
        <v>491</v>
      </c>
      <c r="J44" s="49">
        <v>271.05799999999999</v>
      </c>
      <c r="K44" s="48">
        <v>78.619</v>
      </c>
      <c r="L44" s="53">
        <v>78</v>
      </c>
      <c r="M44" s="46">
        <v>165.941</v>
      </c>
      <c r="N44" s="45">
        <v>213</v>
      </c>
      <c r="O44" s="52">
        <v>268</v>
      </c>
      <c r="Q44" s="68" t="s">
        <v>253</v>
      </c>
      <c r="R44" s="26">
        <v>7888</v>
      </c>
      <c r="T44" s="26">
        <v>7513</v>
      </c>
      <c r="U44" s="27"/>
      <c r="V44" s="26">
        <v>7116</v>
      </c>
      <c r="X44" s="41">
        <f>O44/R44*100</f>
        <v>3.3975659229208928</v>
      </c>
      <c r="Y44" s="41">
        <f>L44/R44*100</f>
        <v>0.98884381338742389</v>
      </c>
      <c r="Z44" s="41">
        <f>M44/T44*100</f>
        <v>2.2087182217489687</v>
      </c>
      <c r="AA44" s="40">
        <f>N44/V44*100</f>
        <v>2.9932546374367619</v>
      </c>
      <c r="AB44" s="39"/>
      <c r="AC44" s="38"/>
      <c r="AD44" s="38"/>
      <c r="AE44" s="38"/>
      <c r="AF44" s="37"/>
    </row>
    <row r="45" spans="2:32" ht="14.1" customHeight="1" x14ac:dyDescent="0.15">
      <c r="B45" s="51" t="s">
        <v>252</v>
      </c>
      <c r="C45" s="54">
        <v>3132</v>
      </c>
      <c r="D45" s="49">
        <v>3680.5189999999998</v>
      </c>
      <c r="E45" s="48">
        <v>4601</v>
      </c>
      <c r="F45" s="53">
        <v>1790</v>
      </c>
      <c r="G45" s="49">
        <v>1448</v>
      </c>
      <c r="H45" s="45">
        <v>2071.4899999999998</v>
      </c>
      <c r="I45" s="54">
        <v>1006</v>
      </c>
      <c r="J45" s="49">
        <v>576.31600000000003</v>
      </c>
      <c r="K45" s="48">
        <v>196.50899999999999</v>
      </c>
      <c r="L45" s="53">
        <v>208</v>
      </c>
      <c r="M45" s="46">
        <v>2244.991</v>
      </c>
      <c r="N45" s="45">
        <v>883</v>
      </c>
      <c r="O45" s="52">
        <v>3358</v>
      </c>
      <c r="Q45" s="68" t="s">
        <v>252</v>
      </c>
      <c r="R45" s="26">
        <v>22735</v>
      </c>
      <c r="T45" s="26">
        <v>22402</v>
      </c>
      <c r="U45" s="27"/>
      <c r="V45" s="26">
        <v>21137</v>
      </c>
      <c r="X45" s="67">
        <f>O45/R45*100</f>
        <v>14.770178139432593</v>
      </c>
      <c r="Y45" s="41">
        <f>L45/R45*100</f>
        <v>0.9148889377611612</v>
      </c>
      <c r="Z45" s="67">
        <f>M45/T45*100</f>
        <v>10.021386483349701</v>
      </c>
      <c r="AA45" s="40">
        <f>N45/V45*100</f>
        <v>4.1775086341486496</v>
      </c>
      <c r="AB45" s="39" t="s">
        <v>125</v>
      </c>
      <c r="AC45" s="38" t="s">
        <v>251</v>
      </c>
      <c r="AD45" s="38"/>
      <c r="AE45" s="38"/>
      <c r="AF45" s="37"/>
    </row>
    <row r="46" spans="2:32" ht="14.1" customHeight="1" x14ac:dyDescent="0.15">
      <c r="B46" s="51" t="s">
        <v>250</v>
      </c>
      <c r="C46" s="54">
        <v>19827</v>
      </c>
      <c r="D46" s="49">
        <v>18781.288</v>
      </c>
      <c r="E46" s="48">
        <v>19326</v>
      </c>
      <c r="F46" s="53">
        <v>8816</v>
      </c>
      <c r="G46" s="49">
        <v>5895.7719999999999</v>
      </c>
      <c r="H46" s="45">
        <v>8258.1810000000005</v>
      </c>
      <c r="I46" s="54">
        <v>4764</v>
      </c>
      <c r="J46" s="49">
        <v>2542.0720000000001</v>
      </c>
      <c r="K46" s="48">
        <v>1281.818</v>
      </c>
      <c r="L46" s="53">
        <v>1259</v>
      </c>
      <c r="M46" s="46">
        <v>2292.9720000000002</v>
      </c>
      <c r="N46" s="45">
        <v>3242</v>
      </c>
      <c r="O46" s="52">
        <v>2661</v>
      </c>
      <c r="Q46" s="68" t="s">
        <v>250</v>
      </c>
      <c r="R46" s="26">
        <v>79940</v>
      </c>
      <c r="T46" s="26">
        <v>81538</v>
      </c>
      <c r="U46" s="27"/>
      <c r="V46" s="26">
        <v>81850</v>
      </c>
      <c r="X46" s="41">
        <f>O46/R46*100</f>
        <v>3.32874655991994</v>
      </c>
      <c r="Y46" s="41">
        <f>L46/R46*100</f>
        <v>1.574931198398799</v>
      </c>
      <c r="Z46" s="41">
        <f>M46/T46*100</f>
        <v>2.8121513895361674</v>
      </c>
      <c r="AA46" s="40">
        <f>N46/V46*100</f>
        <v>3.9609040928527794</v>
      </c>
      <c r="AB46" s="39"/>
      <c r="AC46" s="95"/>
      <c r="AD46" s="38" t="s">
        <v>88</v>
      </c>
      <c r="AE46" s="38"/>
      <c r="AF46" s="37"/>
    </row>
    <row r="47" spans="2:32" ht="14.1" customHeight="1" x14ac:dyDescent="0.15">
      <c r="B47" s="51" t="s">
        <v>249</v>
      </c>
      <c r="C47" s="54">
        <v>6029</v>
      </c>
      <c r="D47" s="49">
        <v>5767.0940000000001</v>
      </c>
      <c r="E47" s="48">
        <v>6706</v>
      </c>
      <c r="F47" s="53">
        <v>5886</v>
      </c>
      <c r="G47" s="49">
        <v>3933.1129999999998</v>
      </c>
      <c r="H47" s="45">
        <v>5435.7330000000002</v>
      </c>
      <c r="I47" s="54">
        <v>2479</v>
      </c>
      <c r="J47" s="49">
        <v>1189.1089999999999</v>
      </c>
      <c r="K47" s="48">
        <v>515.26599999999996</v>
      </c>
      <c r="L47" s="53">
        <v>470</v>
      </c>
      <c r="M47" s="46">
        <v>1203.9829999999999</v>
      </c>
      <c r="N47" s="45">
        <v>1269</v>
      </c>
      <c r="O47" s="52">
        <v>1432</v>
      </c>
      <c r="Q47" s="68" t="s">
        <v>249</v>
      </c>
      <c r="R47" s="26">
        <v>35543</v>
      </c>
      <c r="T47" s="26">
        <v>35214</v>
      </c>
      <c r="U47" s="27"/>
      <c r="V47" s="26">
        <v>34012</v>
      </c>
      <c r="X47" s="41">
        <f>O47/R47*100</f>
        <v>4.028922713333146</v>
      </c>
      <c r="Y47" s="41">
        <f>L47/R47*100</f>
        <v>1.3223419520018007</v>
      </c>
      <c r="Z47" s="41">
        <f>M47/T47*100</f>
        <v>3.4190464019992048</v>
      </c>
      <c r="AA47" s="40">
        <f>N47/V47*100</f>
        <v>3.7310361049041516</v>
      </c>
      <c r="AB47" s="39"/>
      <c r="AC47" s="38"/>
      <c r="AD47" s="38"/>
      <c r="AE47" s="38"/>
      <c r="AF47" s="37"/>
    </row>
    <row r="48" spans="2:32" ht="14.1" customHeight="1" x14ac:dyDescent="0.15">
      <c r="B48" s="51" t="s">
        <v>248</v>
      </c>
      <c r="C48" s="54">
        <v>2397</v>
      </c>
      <c r="D48" s="49">
        <v>2245.2719999999999</v>
      </c>
      <c r="E48" s="48">
        <v>2662</v>
      </c>
      <c r="F48" s="53">
        <v>3158</v>
      </c>
      <c r="G48" s="49">
        <v>2333</v>
      </c>
      <c r="H48" s="45">
        <v>3147.924</v>
      </c>
      <c r="I48" s="54">
        <v>1088</v>
      </c>
      <c r="J48" s="49">
        <v>728.5</v>
      </c>
      <c r="K48" s="48">
        <v>189.07499999999999</v>
      </c>
      <c r="L48" s="53">
        <v>215</v>
      </c>
      <c r="M48" s="46">
        <v>432</v>
      </c>
      <c r="N48" s="45">
        <v>492</v>
      </c>
      <c r="O48" s="52">
        <v>584</v>
      </c>
      <c r="Q48" s="68" t="s">
        <v>248</v>
      </c>
      <c r="R48" s="26">
        <v>15285</v>
      </c>
      <c r="T48" s="26">
        <v>15065</v>
      </c>
      <c r="U48" s="27"/>
      <c r="V48" s="26">
        <v>14430</v>
      </c>
      <c r="X48" s="41">
        <f>O48/R48*100</f>
        <v>3.8207392868825645</v>
      </c>
      <c r="Y48" s="41">
        <f>L48/R48*100</f>
        <v>1.4066077854105332</v>
      </c>
      <c r="Z48" s="41">
        <f>M48/T48*100</f>
        <v>2.8675738466644543</v>
      </c>
      <c r="AA48" s="40">
        <f>N48/V48*100</f>
        <v>3.4095634095634098</v>
      </c>
      <c r="AB48" s="39"/>
      <c r="AC48" s="38"/>
      <c r="AD48" s="38"/>
      <c r="AE48" s="38"/>
      <c r="AF48" s="37"/>
    </row>
    <row r="49" spans="2:32" ht="14.1" customHeight="1" x14ac:dyDescent="0.15">
      <c r="B49" s="51" t="s">
        <v>247</v>
      </c>
      <c r="C49" s="54">
        <v>483</v>
      </c>
      <c r="D49" s="49">
        <v>486.06200000000001</v>
      </c>
      <c r="E49" s="48">
        <v>517</v>
      </c>
      <c r="F49" s="53">
        <v>602</v>
      </c>
      <c r="G49" s="49">
        <v>435.6</v>
      </c>
      <c r="H49" s="45">
        <v>532.59699999999998</v>
      </c>
      <c r="I49" s="54">
        <v>172</v>
      </c>
      <c r="J49" s="49">
        <v>112.9</v>
      </c>
      <c r="K49" s="48">
        <v>34.402000000000001</v>
      </c>
      <c r="L49" s="53">
        <v>26</v>
      </c>
      <c r="M49" s="46">
        <v>63</v>
      </c>
      <c r="N49" s="45">
        <v>78</v>
      </c>
      <c r="O49" s="52">
        <v>116</v>
      </c>
      <c r="Q49" s="68" t="s">
        <v>247</v>
      </c>
      <c r="R49" s="26">
        <v>3211</v>
      </c>
      <c r="T49" s="26">
        <v>3008</v>
      </c>
      <c r="U49" s="27"/>
      <c r="V49" s="26">
        <v>2771</v>
      </c>
      <c r="X49" s="41">
        <f>O49/R49*100</f>
        <v>3.6125817502335718</v>
      </c>
      <c r="Y49" s="41">
        <f>L49/R49*100</f>
        <v>0.80971659919028338</v>
      </c>
      <c r="Z49" s="41">
        <f>M49/T49*100</f>
        <v>2.0944148936170213</v>
      </c>
      <c r="AA49" s="40">
        <f>N49/V49*100</f>
        <v>2.8148682785997834</v>
      </c>
      <c r="AB49" s="39"/>
      <c r="AC49" s="38"/>
      <c r="AD49" s="38"/>
      <c r="AE49" s="38"/>
      <c r="AF49" s="37"/>
    </row>
    <row r="50" spans="2:32" ht="14.1" customHeight="1" thickBot="1" x14ac:dyDescent="0.2">
      <c r="B50" s="51" t="s">
        <v>246</v>
      </c>
      <c r="C50" s="54">
        <v>3156</v>
      </c>
      <c r="D50" s="49">
        <v>3219.806</v>
      </c>
      <c r="E50" s="48">
        <v>3554</v>
      </c>
      <c r="F50" s="53">
        <v>3870</v>
      </c>
      <c r="G50" s="49">
        <v>2593.5500000000002</v>
      </c>
      <c r="H50" s="45">
        <v>3574.0120000000002</v>
      </c>
      <c r="I50" s="54">
        <v>1259</v>
      </c>
      <c r="J50" s="49">
        <v>615.94799999999998</v>
      </c>
      <c r="K50" s="48">
        <v>201.98699999999999</v>
      </c>
      <c r="L50" s="53">
        <v>204</v>
      </c>
      <c r="M50" s="92">
        <v>538.99599999999998</v>
      </c>
      <c r="N50" s="45">
        <v>595</v>
      </c>
      <c r="O50" s="52">
        <v>693</v>
      </c>
      <c r="Q50" s="68" t="s">
        <v>246</v>
      </c>
      <c r="R50" s="26">
        <v>18889</v>
      </c>
      <c r="T50" s="26">
        <v>18422</v>
      </c>
      <c r="U50" s="27"/>
      <c r="V50" s="26">
        <v>17602</v>
      </c>
      <c r="X50" s="41">
        <f>O50/R50*100</f>
        <v>3.6688019482238343</v>
      </c>
      <c r="Y50" s="41">
        <f>L50/R50*100</f>
        <v>1.0799936470961935</v>
      </c>
      <c r="Z50" s="41">
        <f>M50/T50*100</f>
        <v>2.9258278145695362</v>
      </c>
      <c r="AA50" s="40">
        <f>N50/V50*100</f>
        <v>3.3802976934439268</v>
      </c>
      <c r="AB50" s="39"/>
      <c r="AC50" s="38"/>
      <c r="AD50" s="38"/>
      <c r="AE50" s="38"/>
      <c r="AF50" s="37"/>
    </row>
    <row r="51" spans="2:32" ht="14.1" customHeight="1" x14ac:dyDescent="0.15">
      <c r="B51" s="51" t="s">
        <v>245</v>
      </c>
      <c r="C51" s="54">
        <v>3544</v>
      </c>
      <c r="D51" s="49">
        <v>3458.83</v>
      </c>
      <c r="E51" s="48">
        <v>3778</v>
      </c>
      <c r="F51" s="53">
        <v>3186</v>
      </c>
      <c r="G51" s="49">
        <v>2055</v>
      </c>
      <c r="H51" s="45">
        <v>2952.4549999999999</v>
      </c>
      <c r="I51" s="54">
        <v>1298</v>
      </c>
      <c r="J51" s="49">
        <v>639.71199999999999</v>
      </c>
      <c r="K51" s="48">
        <v>254.54400000000001</v>
      </c>
      <c r="L51" s="53">
        <v>260</v>
      </c>
      <c r="M51" s="46">
        <v>597.96900000000005</v>
      </c>
      <c r="N51" s="45">
        <v>691</v>
      </c>
      <c r="O51" s="52">
        <v>753</v>
      </c>
      <c r="Q51" s="68" t="s">
        <v>245</v>
      </c>
      <c r="R51" s="26">
        <v>19042</v>
      </c>
      <c r="T51" s="26">
        <v>18730</v>
      </c>
      <c r="U51" s="27"/>
      <c r="V51" s="26">
        <v>17889</v>
      </c>
      <c r="X51" s="41">
        <f>O51/R51*100</f>
        <v>3.9544165528831008</v>
      </c>
      <c r="Y51" s="41">
        <f>L51/R51*100</f>
        <v>1.3654027938241782</v>
      </c>
      <c r="Z51" s="41">
        <f>M51/T51*100</f>
        <v>3.1925734116390818</v>
      </c>
      <c r="AA51" s="40">
        <f>N51/V51*100</f>
        <v>3.8627089272737432</v>
      </c>
      <c r="AB51" s="39"/>
      <c r="AC51" s="38"/>
      <c r="AD51" s="38"/>
      <c r="AE51" s="38"/>
      <c r="AF51" s="37"/>
    </row>
    <row r="52" spans="2:32" ht="14.1" customHeight="1" x14ac:dyDescent="0.15">
      <c r="B52" s="51" t="s">
        <v>244</v>
      </c>
      <c r="C52" s="54">
        <v>6269</v>
      </c>
      <c r="D52" s="49">
        <v>5833.9340000000002</v>
      </c>
      <c r="E52" s="48">
        <v>6850</v>
      </c>
      <c r="F52" s="53">
        <v>6233</v>
      </c>
      <c r="G52" s="49">
        <v>4545.1419999999998</v>
      </c>
      <c r="H52" s="45">
        <v>7073.3609999999999</v>
      </c>
      <c r="I52" s="54">
        <v>4464</v>
      </c>
      <c r="J52" s="49">
        <v>2080.5160000000001</v>
      </c>
      <c r="K52" s="48">
        <v>632.63800000000003</v>
      </c>
      <c r="L52" s="53">
        <v>542</v>
      </c>
      <c r="M52" s="46">
        <v>1085.9829999999999</v>
      </c>
      <c r="N52" s="45">
        <v>1489</v>
      </c>
      <c r="O52" s="52">
        <v>1333</v>
      </c>
      <c r="Q52" s="68" t="s">
        <v>244</v>
      </c>
      <c r="R52" s="26">
        <v>42369</v>
      </c>
      <c r="T52" s="26">
        <v>41765</v>
      </c>
      <c r="U52" s="27"/>
      <c r="V52" s="26">
        <v>40388</v>
      </c>
      <c r="X52" s="41">
        <f>O52/R52*100</f>
        <v>3.1461681890061128</v>
      </c>
      <c r="Y52" s="41">
        <f>L52/R52*100</f>
        <v>1.2792371781255163</v>
      </c>
      <c r="Z52" s="41">
        <f>M52/T52*100</f>
        <v>2.6002226744882075</v>
      </c>
      <c r="AA52" s="40">
        <f>N52/V52*100</f>
        <v>3.6867386352381897</v>
      </c>
      <c r="AB52" s="39"/>
      <c r="AC52" s="38"/>
      <c r="AD52" s="38"/>
      <c r="AE52" s="38"/>
      <c r="AF52" s="37"/>
    </row>
    <row r="53" spans="2:32" ht="14.1" customHeight="1" x14ac:dyDescent="0.15">
      <c r="B53" s="51" t="s">
        <v>243</v>
      </c>
      <c r="C53" s="54">
        <v>14500</v>
      </c>
      <c r="D53" s="49">
        <v>13561.266</v>
      </c>
      <c r="E53" s="48">
        <v>15348</v>
      </c>
      <c r="F53" s="53">
        <v>8541</v>
      </c>
      <c r="G53" s="49">
        <v>5640.9160000000002</v>
      </c>
      <c r="H53" s="45">
        <v>8158.7380000000003</v>
      </c>
      <c r="I53" s="54">
        <v>4064</v>
      </c>
      <c r="J53" s="49">
        <v>2140.96</v>
      </c>
      <c r="K53" s="48">
        <v>943.26099999999997</v>
      </c>
      <c r="L53" s="53">
        <v>978</v>
      </c>
      <c r="M53" s="46">
        <v>1887.498</v>
      </c>
      <c r="N53" s="45">
        <v>2474</v>
      </c>
      <c r="O53" s="52">
        <v>1914</v>
      </c>
      <c r="Q53" s="68" t="s">
        <v>243</v>
      </c>
      <c r="R53" s="26">
        <v>58041</v>
      </c>
      <c r="T53" s="26">
        <v>58997</v>
      </c>
      <c r="U53" s="27"/>
      <c r="V53" s="26">
        <v>58951</v>
      </c>
      <c r="X53" s="41">
        <f>O53/R53*100</f>
        <v>3.2976688892334729</v>
      </c>
      <c r="Y53" s="41">
        <f>L53/R53*100</f>
        <v>1.6850157647180442</v>
      </c>
      <c r="Z53" s="41">
        <f>M53/T53*100</f>
        <v>3.1993118294150551</v>
      </c>
      <c r="AA53" s="40">
        <f>N53/V53*100</f>
        <v>4.1967057386643143</v>
      </c>
      <c r="AB53" s="39"/>
      <c r="AC53" s="38"/>
      <c r="AD53" s="38"/>
      <c r="AE53" s="38"/>
      <c r="AF53" s="37"/>
    </row>
    <row r="54" spans="2:32" ht="14.1" customHeight="1" x14ac:dyDescent="0.15">
      <c r="B54" s="51" t="s">
        <v>242</v>
      </c>
      <c r="C54" s="54">
        <v>4447</v>
      </c>
      <c r="D54" s="49">
        <v>4325.6610000000001</v>
      </c>
      <c r="E54" s="48">
        <v>4809</v>
      </c>
      <c r="F54" s="53">
        <v>4724</v>
      </c>
      <c r="G54" s="49">
        <v>3519.0590000000002</v>
      </c>
      <c r="H54" s="45">
        <v>5054.2430000000004</v>
      </c>
      <c r="I54" s="54">
        <v>3075</v>
      </c>
      <c r="J54" s="49">
        <v>1361.578</v>
      </c>
      <c r="K54" s="48">
        <v>520.75599999999997</v>
      </c>
      <c r="L54" s="53">
        <v>444</v>
      </c>
      <c r="M54" s="46">
        <v>778.93499999999995</v>
      </c>
      <c r="N54" s="45">
        <v>1083</v>
      </c>
      <c r="O54" s="52">
        <v>975</v>
      </c>
      <c r="Q54" s="68" t="s">
        <v>242</v>
      </c>
      <c r="R54" s="26">
        <v>29996</v>
      </c>
      <c r="T54" s="26">
        <v>29649</v>
      </c>
      <c r="U54" s="27"/>
      <c r="V54" s="26">
        <v>28617</v>
      </c>
      <c r="X54" s="41">
        <f>O54/R54*100</f>
        <v>3.2504333911188157</v>
      </c>
      <c r="Y54" s="41">
        <f>L54/R54*100</f>
        <v>1.480197359647953</v>
      </c>
      <c r="Z54" s="41">
        <f>M54/T54*100</f>
        <v>2.6271881007791151</v>
      </c>
      <c r="AA54" s="40">
        <f>N54/V54*100</f>
        <v>3.7844637802704688</v>
      </c>
      <c r="AB54" s="39"/>
      <c r="AC54" s="38"/>
      <c r="AD54" s="38"/>
      <c r="AE54" s="38"/>
      <c r="AF54" s="37"/>
    </row>
    <row r="55" spans="2:32" ht="14.1" customHeight="1" x14ac:dyDescent="0.15">
      <c r="B55" s="51" t="s">
        <v>241</v>
      </c>
      <c r="C55" s="54">
        <v>8162</v>
      </c>
      <c r="D55" s="49">
        <v>8160.5879999999997</v>
      </c>
      <c r="E55" s="48">
        <v>8845</v>
      </c>
      <c r="F55" s="53">
        <v>10009</v>
      </c>
      <c r="G55" s="49">
        <v>6820.8969999999999</v>
      </c>
      <c r="H55" s="45">
        <v>8947.9920000000002</v>
      </c>
      <c r="I55" s="54">
        <v>3573</v>
      </c>
      <c r="J55" s="49">
        <v>1838.213</v>
      </c>
      <c r="K55" s="48">
        <v>817.00699999999995</v>
      </c>
      <c r="L55" s="53">
        <v>846</v>
      </c>
      <c r="M55" s="46">
        <v>1810.98</v>
      </c>
      <c r="N55" s="45">
        <v>2429</v>
      </c>
      <c r="O55" s="52">
        <v>2025</v>
      </c>
      <c r="Q55" s="68" t="s">
        <v>241</v>
      </c>
      <c r="R55" s="26">
        <v>49943</v>
      </c>
      <c r="T55" s="26">
        <v>49965</v>
      </c>
      <c r="U55" s="27"/>
      <c r="V55" s="26">
        <v>49524</v>
      </c>
      <c r="X55" s="41">
        <f>O55/R55*100</f>
        <v>4.0546222693871012</v>
      </c>
      <c r="Y55" s="41">
        <f>L55/R55*100</f>
        <v>1.6939310814328332</v>
      </c>
      <c r="Z55" s="41">
        <f>M55/T55*100</f>
        <v>3.6244971480036026</v>
      </c>
      <c r="AA55" s="86">
        <f>N55/V55*100</f>
        <v>4.9046926742589454</v>
      </c>
      <c r="AB55" s="39"/>
      <c r="AC55" s="38" t="s">
        <v>88</v>
      </c>
      <c r="AD55" s="38"/>
      <c r="AE55" s="38"/>
      <c r="AF55" s="37"/>
    </row>
    <row r="56" spans="2:32" ht="14.1" customHeight="1" x14ac:dyDescent="0.15">
      <c r="B56" s="51" t="s">
        <v>240</v>
      </c>
      <c r="C56" s="54">
        <v>7552</v>
      </c>
      <c r="D56" s="49">
        <v>7065.049</v>
      </c>
      <c r="E56" s="48">
        <v>7978</v>
      </c>
      <c r="F56" s="53">
        <v>8135</v>
      </c>
      <c r="G56" s="49">
        <v>5304.183</v>
      </c>
      <c r="H56" s="45">
        <v>7534.8</v>
      </c>
      <c r="I56" s="54">
        <v>3274</v>
      </c>
      <c r="J56" s="49">
        <v>1567.3979999999999</v>
      </c>
      <c r="K56" s="48">
        <v>760.19899999999996</v>
      </c>
      <c r="L56" s="53">
        <v>775</v>
      </c>
      <c r="M56" s="46">
        <v>1708.973</v>
      </c>
      <c r="N56" s="45">
        <v>2168</v>
      </c>
      <c r="O56" s="52">
        <v>2001</v>
      </c>
      <c r="Q56" s="68" t="s">
        <v>240</v>
      </c>
      <c r="R56" s="26">
        <v>49292</v>
      </c>
      <c r="T56" s="26">
        <v>49250</v>
      </c>
      <c r="U56" s="27"/>
      <c r="V56" s="26">
        <v>49021</v>
      </c>
      <c r="X56" s="41">
        <f>O56/R56*100</f>
        <v>4.0594822689280203</v>
      </c>
      <c r="Y56" s="41">
        <f>L56/R56*100</f>
        <v>1.5722632475858151</v>
      </c>
      <c r="Z56" s="41">
        <f>M56/T56*100</f>
        <v>3.469995939086294</v>
      </c>
      <c r="AA56" s="40">
        <f>N56/V56*100</f>
        <v>4.4225943983190881</v>
      </c>
      <c r="AB56" s="39" t="s">
        <v>88</v>
      </c>
      <c r="AC56" s="38"/>
      <c r="AD56" s="38"/>
      <c r="AE56" s="38"/>
      <c r="AF56" s="37"/>
    </row>
    <row r="57" spans="2:32" ht="14.1" customHeight="1" x14ac:dyDescent="0.15">
      <c r="B57" s="51" t="s">
        <v>239</v>
      </c>
      <c r="C57" s="54">
        <v>7080</v>
      </c>
      <c r="D57" s="49">
        <v>6073.9740000000002</v>
      </c>
      <c r="E57" s="48">
        <v>8220</v>
      </c>
      <c r="F57" s="53">
        <v>5688</v>
      </c>
      <c r="G57" s="49">
        <v>3945.2170000000001</v>
      </c>
      <c r="H57" s="45">
        <v>6099.8879999999999</v>
      </c>
      <c r="I57" s="54">
        <v>2670</v>
      </c>
      <c r="J57" s="49">
        <v>1290.2339999999999</v>
      </c>
      <c r="K57" s="48">
        <v>492.11099999999999</v>
      </c>
      <c r="L57" s="53">
        <v>509</v>
      </c>
      <c r="M57" s="46">
        <v>1086.9749999999999</v>
      </c>
      <c r="N57" s="45">
        <v>1202</v>
      </c>
      <c r="O57" s="52">
        <v>1431</v>
      </c>
      <c r="Q57" s="68" t="s">
        <v>239</v>
      </c>
      <c r="R57" s="26">
        <v>39153</v>
      </c>
      <c r="T57" s="26">
        <v>39003</v>
      </c>
      <c r="U57" s="27"/>
      <c r="V57" s="26">
        <v>38204</v>
      </c>
      <c r="X57" s="41">
        <f>O57/R57*100</f>
        <v>3.6548923454141442</v>
      </c>
      <c r="Y57" s="41">
        <f>L57/R57*100</f>
        <v>1.3000280949097132</v>
      </c>
      <c r="Z57" s="41">
        <f>M57/T57*100</f>
        <v>2.7869010076147989</v>
      </c>
      <c r="AA57" s="40">
        <f>N57/V57*100</f>
        <v>3.146267406554287</v>
      </c>
      <c r="AB57" s="39"/>
      <c r="AC57" s="38"/>
      <c r="AD57" s="38"/>
      <c r="AE57" s="38"/>
      <c r="AF57" s="37"/>
    </row>
    <row r="58" spans="2:32" ht="14.1" customHeight="1" thickBot="1" x14ac:dyDescent="0.2">
      <c r="B58" s="51" t="s">
        <v>238</v>
      </c>
      <c r="C58" s="54">
        <f>SUM(C24:C57)</f>
        <v>339835</v>
      </c>
      <c r="D58" s="49">
        <f>SUM(D24:D57)</f>
        <v>317458.24199999997</v>
      </c>
      <c r="E58" s="48">
        <f>SUM(E24:E57)</f>
        <v>381738</v>
      </c>
      <c r="F58" s="53">
        <f>SUM(F24:F57)</f>
        <v>315693</v>
      </c>
      <c r="G58" s="49">
        <f>SUM(G24:G57)</f>
        <v>218367.149</v>
      </c>
      <c r="H58" s="45">
        <f>SUM(H24:H57)</f>
        <v>304148.36599999998</v>
      </c>
      <c r="I58" s="54">
        <f>SUM(I24:I57)</f>
        <v>147366</v>
      </c>
      <c r="J58" s="49">
        <f>SUM(J24:J57)</f>
        <v>68035.538</v>
      </c>
      <c r="K58" s="48">
        <f>SUM(K24:K57)</f>
        <v>28627.599999999999</v>
      </c>
      <c r="L58" s="53">
        <f>SUM(L24:L57)</f>
        <v>28598</v>
      </c>
      <c r="M58" s="46">
        <f>SUM(M24:M57)</f>
        <v>75876.494999999995</v>
      </c>
      <c r="N58" s="45">
        <f>SUM(N24:N57)</f>
        <v>78423</v>
      </c>
      <c r="O58" s="52">
        <f>SUM(O24:O57)</f>
        <v>97776</v>
      </c>
      <c r="Q58" s="66" t="s">
        <v>237</v>
      </c>
      <c r="R58" s="64">
        <f>SUM(R24:R57)</f>
        <v>2078816</v>
      </c>
      <c r="S58" s="63"/>
      <c r="T58" s="64">
        <f>SUM(T24:T57)</f>
        <v>2063507</v>
      </c>
      <c r="U58" s="65"/>
      <c r="V58" s="64">
        <f>SUM(V24:V57)</f>
        <v>2010143</v>
      </c>
      <c r="W58" s="63"/>
      <c r="X58" s="62">
        <f>O58/R58*100</f>
        <v>4.7034465772824534</v>
      </c>
      <c r="Y58" s="62">
        <f>L58/R58*100</f>
        <v>1.3756869294829364</v>
      </c>
      <c r="Z58" s="62">
        <f>M58/T58*100</f>
        <v>3.6770650644751872</v>
      </c>
      <c r="AA58" s="61">
        <f>N58/V58*100</f>
        <v>3.9013642313009571</v>
      </c>
      <c r="AB58" s="23"/>
      <c r="AC58" s="22"/>
      <c r="AD58" s="22"/>
      <c r="AE58" s="22"/>
      <c r="AF58" s="21"/>
    </row>
    <row r="59" spans="2:32" ht="14.1" customHeight="1" thickBot="1" x14ac:dyDescent="0.2">
      <c r="B59" s="51"/>
      <c r="C59" s="94"/>
      <c r="D59" s="49"/>
      <c r="E59" s="93"/>
      <c r="F59" s="47"/>
      <c r="G59" s="49"/>
      <c r="H59" s="45"/>
      <c r="I59" s="50"/>
      <c r="J59" s="49"/>
      <c r="K59" s="48"/>
      <c r="L59" s="47"/>
      <c r="M59" s="49"/>
      <c r="N59" s="45"/>
      <c r="O59" s="44"/>
      <c r="Q59" s="84"/>
      <c r="R59" s="84"/>
      <c r="T59" s="84"/>
      <c r="U59" s="43"/>
      <c r="V59" s="84"/>
      <c r="X59" s="83"/>
      <c r="Y59" s="83"/>
      <c r="Z59" s="83"/>
      <c r="AA59" s="82"/>
      <c r="AB59" s="81"/>
      <c r="AC59" s="80"/>
      <c r="AD59" s="80"/>
      <c r="AE59" s="80"/>
      <c r="AF59" s="79"/>
    </row>
    <row r="60" spans="2:32" ht="14.1" customHeight="1" x14ac:dyDescent="0.15">
      <c r="B60" s="51" t="s">
        <v>236</v>
      </c>
      <c r="C60" s="54">
        <v>1234</v>
      </c>
      <c r="D60" s="49">
        <v>1259.6959999999999</v>
      </c>
      <c r="E60" s="48">
        <v>1412</v>
      </c>
      <c r="F60" s="53">
        <v>1063</v>
      </c>
      <c r="G60" s="49">
        <v>716.06799999999998</v>
      </c>
      <c r="H60" s="45">
        <v>1013.65</v>
      </c>
      <c r="I60" s="54">
        <v>509</v>
      </c>
      <c r="J60" s="49">
        <v>246.2</v>
      </c>
      <c r="K60" s="48">
        <v>96.349000000000004</v>
      </c>
      <c r="L60" s="53">
        <v>89</v>
      </c>
      <c r="M60" s="46">
        <v>264</v>
      </c>
      <c r="N60" s="45">
        <v>284</v>
      </c>
      <c r="O60" s="52">
        <v>358</v>
      </c>
      <c r="Q60" s="78" t="s">
        <v>236</v>
      </c>
      <c r="R60" s="76">
        <v>6762</v>
      </c>
      <c r="S60" s="75"/>
      <c r="T60" s="76">
        <v>6686</v>
      </c>
      <c r="U60" s="77"/>
      <c r="V60" s="76">
        <v>6506</v>
      </c>
      <c r="W60" s="75"/>
      <c r="X60" s="74">
        <f>O60/R60*100</f>
        <v>5.2942916296953566</v>
      </c>
      <c r="Y60" s="74">
        <f>L60/R60*100</f>
        <v>1.3161786453711919</v>
      </c>
      <c r="Z60" s="74">
        <f>M60/T60*100</f>
        <v>3.9485492072988335</v>
      </c>
      <c r="AA60" s="72">
        <f>N60/V60*100</f>
        <v>4.3652013525976026</v>
      </c>
      <c r="AB60" s="71"/>
      <c r="AC60" s="70"/>
      <c r="AD60" s="70"/>
      <c r="AE60" s="70"/>
      <c r="AF60" s="69"/>
    </row>
    <row r="61" spans="2:32" ht="14.1" customHeight="1" x14ac:dyDescent="0.15">
      <c r="B61" s="51" t="s">
        <v>235</v>
      </c>
      <c r="C61" s="54">
        <v>812</v>
      </c>
      <c r="D61" s="49">
        <v>900.79899999999998</v>
      </c>
      <c r="E61" s="48">
        <v>901</v>
      </c>
      <c r="F61" s="53">
        <v>1052</v>
      </c>
      <c r="G61" s="49">
        <v>627</v>
      </c>
      <c r="H61" s="45">
        <v>968.26099999999997</v>
      </c>
      <c r="I61" s="54">
        <v>343</v>
      </c>
      <c r="J61" s="49">
        <v>253.28899999999999</v>
      </c>
      <c r="K61" s="48">
        <v>56.738</v>
      </c>
      <c r="L61" s="53">
        <v>41</v>
      </c>
      <c r="M61" s="46">
        <v>145.91</v>
      </c>
      <c r="N61" s="45">
        <v>149</v>
      </c>
      <c r="O61" s="52">
        <v>188</v>
      </c>
      <c r="Q61" s="68" t="s">
        <v>235</v>
      </c>
      <c r="R61" s="26">
        <v>4917</v>
      </c>
      <c r="T61" s="26">
        <v>4800</v>
      </c>
      <c r="U61" s="27"/>
      <c r="V61" s="26">
        <v>4585</v>
      </c>
      <c r="X61" s="41">
        <f>O61/R61*100</f>
        <v>3.8234695952816757</v>
      </c>
      <c r="Y61" s="41">
        <f>L61/R61*100</f>
        <v>0.83384177343908894</v>
      </c>
      <c r="Z61" s="41">
        <f>M61/T61*100</f>
        <v>3.0397916666666669</v>
      </c>
      <c r="AA61" s="40">
        <f>N61/V61*100</f>
        <v>3.2497273718647768</v>
      </c>
      <c r="AB61" s="39"/>
      <c r="AC61" s="38"/>
      <c r="AD61" s="38"/>
      <c r="AE61" s="38"/>
      <c r="AF61" s="37"/>
    </row>
    <row r="62" spans="2:32" ht="14.1" customHeight="1" x14ac:dyDescent="0.15">
      <c r="B62" s="51" t="s">
        <v>234</v>
      </c>
      <c r="C62" s="54">
        <v>372</v>
      </c>
      <c r="D62" s="49">
        <v>382.06200000000001</v>
      </c>
      <c r="E62" s="48">
        <v>362</v>
      </c>
      <c r="F62" s="53">
        <v>515</v>
      </c>
      <c r="G62" s="49">
        <v>379</v>
      </c>
      <c r="H62" s="45">
        <v>491.04399999999998</v>
      </c>
      <c r="I62" s="54">
        <v>160</v>
      </c>
      <c r="J62" s="49">
        <v>89</v>
      </c>
      <c r="K62" s="48">
        <v>27.954999999999998</v>
      </c>
      <c r="L62" s="53">
        <v>27</v>
      </c>
      <c r="M62" s="46">
        <v>56</v>
      </c>
      <c r="N62" s="45">
        <v>69</v>
      </c>
      <c r="O62" s="52">
        <v>77</v>
      </c>
      <c r="Q62" s="68" t="s">
        <v>234</v>
      </c>
      <c r="R62" s="26">
        <v>2850</v>
      </c>
      <c r="T62" s="26">
        <v>2697</v>
      </c>
      <c r="U62" s="27"/>
      <c r="V62" s="26">
        <v>2486</v>
      </c>
      <c r="X62" s="41">
        <f>O62/R62*100</f>
        <v>2.7017543859649122</v>
      </c>
      <c r="Y62" s="41">
        <f>L62/R62*100</f>
        <v>0.94736842105263164</v>
      </c>
      <c r="Z62" s="41">
        <f>M62/T62*100</f>
        <v>2.0763811642565813</v>
      </c>
      <c r="AA62" s="40">
        <f>N62/V62*100</f>
        <v>2.775543041029767</v>
      </c>
      <c r="AB62" s="39"/>
      <c r="AC62" s="38"/>
      <c r="AD62" s="38"/>
      <c r="AE62" s="38"/>
      <c r="AF62" s="37"/>
    </row>
    <row r="63" spans="2:32" ht="14.1" customHeight="1" x14ac:dyDescent="0.15">
      <c r="B63" s="51" t="s">
        <v>233</v>
      </c>
      <c r="C63" s="54">
        <v>844</v>
      </c>
      <c r="D63" s="49">
        <v>1095.856</v>
      </c>
      <c r="E63" s="48">
        <v>1036</v>
      </c>
      <c r="F63" s="53">
        <v>918</v>
      </c>
      <c r="G63" s="49">
        <v>552.14200000000005</v>
      </c>
      <c r="H63" s="45">
        <v>923.28200000000004</v>
      </c>
      <c r="I63" s="54">
        <v>383</v>
      </c>
      <c r="J63" s="49">
        <v>246.04499999999999</v>
      </c>
      <c r="K63" s="48">
        <v>63.716999999999999</v>
      </c>
      <c r="L63" s="53">
        <v>55</v>
      </c>
      <c r="M63" s="46">
        <v>180.95400000000001</v>
      </c>
      <c r="N63" s="45">
        <v>196</v>
      </c>
      <c r="O63" s="52">
        <v>419</v>
      </c>
      <c r="Q63" s="68" t="s">
        <v>233</v>
      </c>
      <c r="R63" s="26">
        <v>4662</v>
      </c>
      <c r="T63" s="26">
        <v>4559</v>
      </c>
      <c r="U63" s="27"/>
      <c r="V63" s="26">
        <v>4349</v>
      </c>
      <c r="X63" s="67">
        <f>O63/R63*100</f>
        <v>8.9875589875589874</v>
      </c>
      <c r="Y63" s="41">
        <f>L63/R63*100</f>
        <v>1.1797511797511797</v>
      </c>
      <c r="Z63" s="41">
        <f>M63/T63*100</f>
        <v>3.9691599034876068</v>
      </c>
      <c r="AA63" s="40">
        <f>N63/V63*100</f>
        <v>4.5067831685444935</v>
      </c>
      <c r="AB63" s="39"/>
      <c r="AC63" s="38"/>
      <c r="AD63" s="38"/>
      <c r="AE63" s="38"/>
      <c r="AF63" s="37"/>
    </row>
    <row r="64" spans="2:32" ht="14.1" customHeight="1" x14ac:dyDescent="0.15">
      <c r="B64" s="51" t="s">
        <v>232</v>
      </c>
      <c r="C64" s="54">
        <v>2088</v>
      </c>
      <c r="D64" s="49">
        <v>2148.8560000000002</v>
      </c>
      <c r="E64" s="48">
        <v>2176</v>
      </c>
      <c r="F64" s="53">
        <v>1372</v>
      </c>
      <c r="G64" s="49">
        <v>838.83699999999999</v>
      </c>
      <c r="H64" s="45">
        <v>1249.0319999999999</v>
      </c>
      <c r="I64" s="54">
        <v>670</v>
      </c>
      <c r="J64" s="49">
        <v>309.375</v>
      </c>
      <c r="K64" s="48">
        <v>148.96700000000001</v>
      </c>
      <c r="L64" s="53">
        <v>133</v>
      </c>
      <c r="M64" s="46">
        <v>280</v>
      </c>
      <c r="N64" s="45">
        <v>351</v>
      </c>
      <c r="O64" s="52">
        <v>618</v>
      </c>
      <c r="Q64" s="68" t="s">
        <v>232</v>
      </c>
      <c r="R64" s="26">
        <v>9697</v>
      </c>
      <c r="T64" s="26">
        <v>9515</v>
      </c>
      <c r="U64" s="27"/>
      <c r="V64" s="26">
        <v>9100</v>
      </c>
      <c r="X64" s="41">
        <f>O64/R64*100</f>
        <v>6.3731050840466121</v>
      </c>
      <c r="Y64" s="41">
        <f>L64/R64*100</f>
        <v>1.3715582138805815</v>
      </c>
      <c r="Z64" s="41">
        <f>M64/T64*100</f>
        <v>2.9427220178665268</v>
      </c>
      <c r="AA64" s="40">
        <f>N64/V64*100</f>
        <v>3.8571428571428568</v>
      </c>
      <c r="AB64" s="39"/>
      <c r="AC64" s="38"/>
      <c r="AD64" s="38"/>
      <c r="AE64" s="38"/>
      <c r="AF64" s="37"/>
    </row>
    <row r="65" spans="2:32" ht="14.1" customHeight="1" x14ac:dyDescent="0.15">
      <c r="B65" s="51" t="s">
        <v>231</v>
      </c>
      <c r="C65" s="54">
        <v>1711</v>
      </c>
      <c r="D65" s="49">
        <v>1933.9290000000001</v>
      </c>
      <c r="E65" s="48">
        <v>2199</v>
      </c>
      <c r="F65" s="53">
        <v>1883</v>
      </c>
      <c r="G65" s="49">
        <v>1209</v>
      </c>
      <c r="H65" s="45">
        <v>1793.347</v>
      </c>
      <c r="I65" s="54">
        <v>750</v>
      </c>
      <c r="J65" s="49">
        <v>444.16899999999998</v>
      </c>
      <c r="K65" s="48">
        <v>142.65199999999999</v>
      </c>
      <c r="L65" s="53">
        <v>147</v>
      </c>
      <c r="M65" s="46">
        <v>408.95699999999999</v>
      </c>
      <c r="N65" s="45">
        <v>445</v>
      </c>
      <c r="O65" s="52">
        <v>754</v>
      </c>
      <c r="Q65" s="68" t="s">
        <v>231</v>
      </c>
      <c r="R65" s="26">
        <v>10522</v>
      </c>
      <c r="T65" s="26">
        <v>10343</v>
      </c>
      <c r="U65" s="27"/>
      <c r="V65" s="26">
        <v>9957</v>
      </c>
      <c r="X65" s="41">
        <f>O65/R65*100</f>
        <v>7.1659380345941841</v>
      </c>
      <c r="Y65" s="41">
        <f>L65/R65*100</f>
        <v>1.3970727998479375</v>
      </c>
      <c r="Z65" s="41">
        <f>M65/T65*100</f>
        <v>3.9539495310838246</v>
      </c>
      <c r="AA65" s="40">
        <f>N65/V65*100</f>
        <v>4.4692176358340863</v>
      </c>
      <c r="AB65" s="39"/>
      <c r="AC65" s="38"/>
      <c r="AD65" s="38"/>
      <c r="AE65" s="38"/>
      <c r="AF65" s="37"/>
    </row>
    <row r="66" spans="2:32" ht="14.1" customHeight="1" x14ac:dyDescent="0.15">
      <c r="B66" s="51" t="s">
        <v>230</v>
      </c>
      <c r="C66" s="54">
        <v>646</v>
      </c>
      <c r="D66" s="49">
        <v>642.25900000000001</v>
      </c>
      <c r="E66" s="48">
        <v>671</v>
      </c>
      <c r="F66" s="53">
        <v>540</v>
      </c>
      <c r="G66" s="49">
        <v>368</v>
      </c>
      <c r="H66" s="45">
        <v>523.09</v>
      </c>
      <c r="I66" s="54">
        <v>242</v>
      </c>
      <c r="J66" s="49">
        <v>146.02199999999999</v>
      </c>
      <c r="K66" s="48">
        <v>45.908999999999999</v>
      </c>
      <c r="L66" s="53">
        <v>53</v>
      </c>
      <c r="M66" s="46">
        <v>113.977</v>
      </c>
      <c r="N66" s="45">
        <v>119</v>
      </c>
      <c r="O66" s="52">
        <v>172</v>
      </c>
      <c r="Q66" s="68" t="s">
        <v>230</v>
      </c>
      <c r="R66" s="26">
        <v>3015</v>
      </c>
      <c r="T66" s="26">
        <v>2928</v>
      </c>
      <c r="U66" s="27"/>
      <c r="V66" s="26">
        <v>2705</v>
      </c>
      <c r="X66" s="41">
        <f>O66/R66*100</f>
        <v>5.7048092868988389</v>
      </c>
      <c r="Y66" s="41">
        <f>L66/R66*100</f>
        <v>1.7578772802653397</v>
      </c>
      <c r="Z66" s="41">
        <f>M66/T66*100</f>
        <v>3.8926571038251367</v>
      </c>
      <c r="AA66" s="40">
        <f>N66/V66*100</f>
        <v>4.3992606284658047</v>
      </c>
      <c r="AB66" s="39"/>
      <c r="AC66" s="38"/>
      <c r="AD66" s="38"/>
      <c r="AE66" s="38"/>
      <c r="AF66" s="37"/>
    </row>
    <row r="67" spans="2:32" ht="14.1" customHeight="1" x14ac:dyDescent="0.15">
      <c r="B67" s="51" t="s">
        <v>229</v>
      </c>
      <c r="C67" s="54">
        <v>336</v>
      </c>
      <c r="D67" s="49">
        <v>389</v>
      </c>
      <c r="E67" s="48">
        <v>362</v>
      </c>
      <c r="F67" s="53">
        <v>346</v>
      </c>
      <c r="G67" s="49">
        <v>213</v>
      </c>
      <c r="H67" s="45">
        <v>330.85</v>
      </c>
      <c r="I67" s="54">
        <v>102</v>
      </c>
      <c r="J67" s="49">
        <v>74.5</v>
      </c>
      <c r="K67" s="48">
        <v>24.149000000000001</v>
      </c>
      <c r="L67" s="53">
        <v>13</v>
      </c>
      <c r="M67" s="46">
        <v>44</v>
      </c>
      <c r="N67" s="45">
        <v>41</v>
      </c>
      <c r="O67" s="52">
        <v>89</v>
      </c>
      <c r="Q67" s="68" t="s">
        <v>229</v>
      </c>
      <c r="R67" s="26">
        <v>1673</v>
      </c>
      <c r="T67" s="26">
        <v>1612</v>
      </c>
      <c r="U67" s="27"/>
      <c r="V67" s="26">
        <v>1502</v>
      </c>
      <c r="X67" s="41">
        <f>O67/R67*100</f>
        <v>5.3197848176927671</v>
      </c>
      <c r="Y67" s="41">
        <f>L67/R67*100</f>
        <v>0.77704722056186493</v>
      </c>
      <c r="Z67" s="41">
        <f>M67/T67*100</f>
        <v>2.7295285359801489</v>
      </c>
      <c r="AA67" s="40">
        <f>N67/V67*100</f>
        <v>2.7296937416777629</v>
      </c>
      <c r="AB67" s="39"/>
      <c r="AC67" s="38"/>
      <c r="AD67" s="38"/>
      <c r="AE67" s="38"/>
      <c r="AF67" s="37"/>
    </row>
    <row r="68" spans="2:32" ht="14.1" customHeight="1" x14ac:dyDescent="0.15">
      <c r="B68" s="51" t="s">
        <v>228</v>
      </c>
      <c r="C68" s="54">
        <v>1216</v>
      </c>
      <c r="D68" s="49">
        <v>1497.203</v>
      </c>
      <c r="E68" s="48">
        <v>1450</v>
      </c>
      <c r="F68" s="53">
        <v>1111</v>
      </c>
      <c r="G68" s="49">
        <v>660</v>
      </c>
      <c r="H68" s="45">
        <v>1084.086</v>
      </c>
      <c r="I68" s="54">
        <v>454</v>
      </c>
      <c r="J68" s="49">
        <v>247</v>
      </c>
      <c r="K68" s="48">
        <v>98.912999999999997</v>
      </c>
      <c r="L68" s="53">
        <v>72</v>
      </c>
      <c r="M68" s="46">
        <v>204</v>
      </c>
      <c r="N68" s="45">
        <v>189</v>
      </c>
      <c r="O68" s="52">
        <v>307</v>
      </c>
      <c r="Q68" s="68" t="s">
        <v>228</v>
      </c>
      <c r="R68" s="26">
        <v>5785</v>
      </c>
      <c r="T68" s="26">
        <v>5710</v>
      </c>
      <c r="U68" s="27"/>
      <c r="V68" s="26">
        <v>5598</v>
      </c>
      <c r="X68" s="41">
        <f>O68/R68*100</f>
        <v>5.3068280034572171</v>
      </c>
      <c r="Y68" s="41">
        <f>L68/R68*100</f>
        <v>1.2445980985306828</v>
      </c>
      <c r="Z68" s="41">
        <f>M68/T68*100</f>
        <v>3.5726795096322239</v>
      </c>
      <c r="AA68" s="40">
        <f>N68/V68*100</f>
        <v>3.3762057877813509</v>
      </c>
      <c r="AB68" s="39"/>
      <c r="AC68" s="38"/>
      <c r="AD68" s="38"/>
      <c r="AE68" s="38"/>
      <c r="AF68" s="37"/>
    </row>
    <row r="69" spans="2:32" ht="14.1" customHeight="1" x14ac:dyDescent="0.15">
      <c r="B69" s="51" t="s">
        <v>227</v>
      </c>
      <c r="C69" s="54">
        <v>695</v>
      </c>
      <c r="D69" s="49">
        <v>740</v>
      </c>
      <c r="E69" s="48">
        <v>771</v>
      </c>
      <c r="F69" s="53">
        <v>527</v>
      </c>
      <c r="G69" s="49">
        <v>303.5</v>
      </c>
      <c r="H69" s="45">
        <v>499.81</v>
      </c>
      <c r="I69" s="54">
        <v>191</v>
      </c>
      <c r="J69" s="49">
        <v>140</v>
      </c>
      <c r="K69" s="48">
        <v>25.189</v>
      </c>
      <c r="L69" s="53">
        <v>34</v>
      </c>
      <c r="M69" s="46">
        <v>72</v>
      </c>
      <c r="N69" s="45">
        <v>67</v>
      </c>
      <c r="O69" s="52">
        <v>109</v>
      </c>
      <c r="Q69" s="68" t="s">
        <v>227</v>
      </c>
      <c r="R69" s="26">
        <v>2716</v>
      </c>
      <c r="T69" s="26">
        <v>2630</v>
      </c>
      <c r="U69" s="27"/>
      <c r="V69" s="26">
        <v>2485</v>
      </c>
      <c r="X69" s="41">
        <f>O69/R69*100</f>
        <v>4.0132547864506627</v>
      </c>
      <c r="Y69" s="41">
        <f>L69/R69*100</f>
        <v>1.251840942562592</v>
      </c>
      <c r="Z69" s="41">
        <f>M69/T69*100</f>
        <v>2.7376425855513311</v>
      </c>
      <c r="AA69" s="40">
        <f>N69/V69*100</f>
        <v>2.6961770623742454</v>
      </c>
      <c r="AB69" s="39"/>
      <c r="AC69" s="38"/>
      <c r="AD69" s="38"/>
      <c r="AE69" s="38"/>
      <c r="AF69" s="37"/>
    </row>
    <row r="70" spans="2:32" ht="14.1" customHeight="1" x14ac:dyDescent="0.15">
      <c r="B70" s="51" t="s">
        <v>226</v>
      </c>
      <c r="C70" s="54">
        <v>554</v>
      </c>
      <c r="D70" s="49">
        <v>635</v>
      </c>
      <c r="E70" s="48">
        <v>637</v>
      </c>
      <c r="F70" s="53">
        <v>400</v>
      </c>
      <c r="G70" s="49">
        <v>239</v>
      </c>
      <c r="H70" s="45">
        <v>392.67599999999999</v>
      </c>
      <c r="I70" s="54">
        <v>170</v>
      </c>
      <c r="J70" s="49">
        <v>90</v>
      </c>
      <c r="K70" s="48">
        <v>29.323</v>
      </c>
      <c r="L70" s="53">
        <v>34</v>
      </c>
      <c r="M70" s="46">
        <v>70</v>
      </c>
      <c r="N70" s="45">
        <v>62</v>
      </c>
      <c r="O70" s="52">
        <v>88</v>
      </c>
      <c r="Q70" s="68" t="s">
        <v>226</v>
      </c>
      <c r="R70" s="26">
        <v>2169</v>
      </c>
      <c r="T70" s="26">
        <v>2153</v>
      </c>
      <c r="U70" s="27"/>
      <c r="V70" s="26">
        <v>2072</v>
      </c>
      <c r="X70" s="41">
        <f>O70/R70*100</f>
        <v>4.057169202397418</v>
      </c>
      <c r="Y70" s="41">
        <f>L70/R70*100</f>
        <v>1.5675426463808206</v>
      </c>
      <c r="Z70" s="41">
        <f>M70/T70*100</f>
        <v>3.2512772875058058</v>
      </c>
      <c r="AA70" s="40">
        <f>N70/V70*100</f>
        <v>2.9922779922779923</v>
      </c>
      <c r="AB70" s="39"/>
      <c r="AC70" s="38"/>
      <c r="AD70" s="38"/>
      <c r="AE70" s="38"/>
      <c r="AF70" s="37"/>
    </row>
    <row r="71" spans="2:32" ht="14.1" customHeight="1" x14ac:dyDescent="0.15">
      <c r="B71" s="51" t="s">
        <v>225</v>
      </c>
      <c r="C71" s="54">
        <v>481</v>
      </c>
      <c r="D71" s="49">
        <v>611</v>
      </c>
      <c r="E71" s="48">
        <v>560</v>
      </c>
      <c r="F71" s="53">
        <v>478</v>
      </c>
      <c r="G71" s="49">
        <v>315</v>
      </c>
      <c r="H71" s="45">
        <v>447.40300000000002</v>
      </c>
      <c r="I71" s="54">
        <v>171</v>
      </c>
      <c r="J71" s="49">
        <v>108</v>
      </c>
      <c r="K71" s="48">
        <v>31.596</v>
      </c>
      <c r="L71" s="53">
        <v>28</v>
      </c>
      <c r="M71" s="46">
        <v>72</v>
      </c>
      <c r="N71" s="45">
        <v>77</v>
      </c>
      <c r="O71" s="52">
        <v>103</v>
      </c>
      <c r="Q71" s="68" t="s">
        <v>225</v>
      </c>
      <c r="R71" s="26">
        <v>2201</v>
      </c>
      <c r="T71" s="26">
        <v>2119</v>
      </c>
      <c r="U71" s="27"/>
      <c r="V71" s="26">
        <v>1987</v>
      </c>
      <c r="X71" s="41">
        <f>O71/R71*100</f>
        <v>4.679691049522944</v>
      </c>
      <c r="Y71" s="41">
        <f>L71/R71*100</f>
        <v>1.2721490231712858</v>
      </c>
      <c r="Z71" s="41">
        <f>M71/T71*100</f>
        <v>3.3978291647003305</v>
      </c>
      <c r="AA71" s="40">
        <f>N71/V71*100</f>
        <v>3.8751887267237044</v>
      </c>
      <c r="AB71" s="39"/>
      <c r="AC71" s="38"/>
      <c r="AD71" s="38"/>
      <c r="AE71" s="38"/>
      <c r="AF71" s="37"/>
    </row>
    <row r="72" spans="2:32" ht="14.1" customHeight="1" x14ac:dyDescent="0.15">
      <c r="B72" s="51" t="s">
        <v>224</v>
      </c>
      <c r="C72" s="54">
        <v>397</v>
      </c>
      <c r="D72" s="49">
        <v>448</v>
      </c>
      <c r="E72" s="48">
        <v>419</v>
      </c>
      <c r="F72" s="53">
        <v>445</v>
      </c>
      <c r="G72" s="49">
        <v>288</v>
      </c>
      <c r="H72" s="45">
        <v>449.77199999999999</v>
      </c>
      <c r="I72" s="54">
        <v>130</v>
      </c>
      <c r="J72" s="49">
        <v>114</v>
      </c>
      <c r="K72" s="48">
        <v>22.227</v>
      </c>
      <c r="L72" s="53">
        <v>20</v>
      </c>
      <c r="M72" s="46">
        <v>57</v>
      </c>
      <c r="N72" s="45">
        <v>50</v>
      </c>
      <c r="O72" s="52">
        <v>87</v>
      </c>
      <c r="Q72" s="68" t="s">
        <v>224</v>
      </c>
      <c r="R72" s="26">
        <v>1708</v>
      </c>
      <c r="T72" s="26">
        <v>1649</v>
      </c>
      <c r="U72" s="27"/>
      <c r="V72" s="26">
        <v>1526</v>
      </c>
      <c r="X72" s="41">
        <f>O72/R72*100</f>
        <v>5.0936768149882905</v>
      </c>
      <c r="Y72" s="41">
        <f>L72/R72*100</f>
        <v>1.1709601873536302</v>
      </c>
      <c r="Z72" s="41">
        <f>M72/T72*100</f>
        <v>3.4566403881140086</v>
      </c>
      <c r="AA72" s="40">
        <f>N72/V72*100</f>
        <v>3.2765399737876804</v>
      </c>
      <c r="AB72" s="39"/>
      <c r="AC72" s="38"/>
      <c r="AD72" s="38"/>
      <c r="AE72" s="38"/>
      <c r="AF72" s="37"/>
    </row>
    <row r="73" spans="2:32" ht="14.1" customHeight="1" x14ac:dyDescent="0.15">
      <c r="B73" s="51" t="s">
        <v>223</v>
      </c>
      <c r="C73" s="54">
        <v>609</v>
      </c>
      <c r="D73" s="49">
        <v>756.87</v>
      </c>
      <c r="E73" s="48">
        <v>762</v>
      </c>
      <c r="F73" s="53">
        <v>616</v>
      </c>
      <c r="G73" s="49">
        <v>391</v>
      </c>
      <c r="H73" s="45">
        <v>582.05899999999997</v>
      </c>
      <c r="I73" s="54">
        <v>234</v>
      </c>
      <c r="J73" s="49">
        <v>142.4</v>
      </c>
      <c r="K73" s="48">
        <v>53.94</v>
      </c>
      <c r="L73" s="53">
        <v>33</v>
      </c>
      <c r="M73" s="46">
        <v>104</v>
      </c>
      <c r="N73" s="45">
        <v>107</v>
      </c>
      <c r="O73" s="52">
        <v>154</v>
      </c>
      <c r="Q73" s="68" t="s">
        <v>223</v>
      </c>
      <c r="R73" s="26">
        <v>2822</v>
      </c>
      <c r="T73" s="26">
        <v>2773</v>
      </c>
      <c r="U73" s="27"/>
      <c r="V73" s="26">
        <v>2650</v>
      </c>
      <c r="X73" s="41">
        <f>O73/R73*100</f>
        <v>5.4571226080793762</v>
      </c>
      <c r="Y73" s="41">
        <f>L73/R73*100</f>
        <v>1.1693834160170093</v>
      </c>
      <c r="Z73" s="41">
        <f>M73/T73*100</f>
        <v>3.7504507753335741</v>
      </c>
      <c r="AA73" s="40">
        <f>N73/V73*100</f>
        <v>4.0377358490566033</v>
      </c>
      <c r="AB73" s="39"/>
      <c r="AC73" s="38"/>
      <c r="AD73" s="38"/>
      <c r="AE73" s="38"/>
      <c r="AF73" s="37"/>
    </row>
    <row r="74" spans="2:32" ht="14.1" customHeight="1" thickBot="1" x14ac:dyDescent="0.2">
      <c r="B74" s="51" t="s">
        <v>222</v>
      </c>
      <c r="C74" s="54">
        <v>11995</v>
      </c>
      <c r="D74" s="49">
        <v>13440.53</v>
      </c>
      <c r="E74" s="48">
        <v>13718</v>
      </c>
      <c r="F74" s="53">
        <v>11266</v>
      </c>
      <c r="G74" s="49">
        <v>7099.5469999999996</v>
      </c>
      <c r="H74" s="45">
        <v>10748.361999999999</v>
      </c>
      <c r="I74" s="54">
        <v>4509</v>
      </c>
      <c r="J74" s="49">
        <v>2650</v>
      </c>
      <c r="K74" s="48">
        <v>867.62400000000002</v>
      </c>
      <c r="L74" s="53">
        <v>779</v>
      </c>
      <c r="M74" s="46">
        <v>2072.7979999999998</v>
      </c>
      <c r="N74" s="45">
        <v>2206</v>
      </c>
      <c r="O74" s="52">
        <v>3523</v>
      </c>
      <c r="Q74" s="66" t="s">
        <v>222</v>
      </c>
      <c r="R74" s="64">
        <v>61499</v>
      </c>
      <c r="S74" s="63"/>
      <c r="T74" s="64">
        <v>60174</v>
      </c>
      <c r="U74" s="65"/>
      <c r="V74" s="64">
        <v>57508</v>
      </c>
      <c r="W74" s="63"/>
      <c r="X74" s="62">
        <f>O74/R74*100</f>
        <v>5.7285484316818156</v>
      </c>
      <c r="Y74" s="62">
        <f>L74/R74*100</f>
        <v>1.2666872632075319</v>
      </c>
      <c r="Z74" s="62">
        <f>M74/T74*100</f>
        <v>3.4446737793731508</v>
      </c>
      <c r="AA74" s="61">
        <f>N74/V74*100</f>
        <v>3.8359880364471031</v>
      </c>
      <c r="AB74" s="23"/>
      <c r="AC74" s="22"/>
      <c r="AD74" s="22"/>
      <c r="AE74" s="22"/>
      <c r="AF74" s="21"/>
    </row>
    <row r="75" spans="2:32" ht="14.1" customHeight="1" thickBot="1" x14ac:dyDescent="0.2">
      <c r="B75" s="51"/>
      <c r="C75" s="50"/>
      <c r="D75" s="49"/>
      <c r="E75" s="48"/>
      <c r="F75" s="47"/>
      <c r="G75" s="49"/>
      <c r="H75" s="45"/>
      <c r="I75" s="50"/>
      <c r="J75" s="49"/>
      <c r="K75" s="48"/>
      <c r="L75" s="47"/>
      <c r="M75" s="46"/>
      <c r="N75" s="45"/>
      <c r="O75" s="44"/>
      <c r="Q75" s="84"/>
      <c r="R75" s="84"/>
      <c r="T75" s="84"/>
      <c r="U75" s="43"/>
      <c r="V75" s="84"/>
      <c r="X75" s="83"/>
      <c r="Y75" s="83"/>
      <c r="Z75" s="83"/>
      <c r="AA75" s="82"/>
      <c r="AB75" s="81"/>
      <c r="AC75" s="80"/>
      <c r="AD75" s="80"/>
      <c r="AE75" s="80"/>
      <c r="AF75" s="79"/>
    </row>
    <row r="76" spans="2:32" ht="14.1" customHeight="1" x14ac:dyDescent="0.15">
      <c r="B76" s="51" t="s">
        <v>221</v>
      </c>
      <c r="C76" s="54">
        <v>2965</v>
      </c>
      <c r="D76" s="49">
        <v>3024.9989999999998</v>
      </c>
      <c r="E76" s="48">
        <v>3037</v>
      </c>
      <c r="F76" s="53">
        <v>2262</v>
      </c>
      <c r="G76" s="49">
        <v>1498</v>
      </c>
      <c r="H76" s="45">
        <v>2012.2239999999999</v>
      </c>
      <c r="I76" s="54">
        <v>1016</v>
      </c>
      <c r="J76" s="49">
        <v>435.005</v>
      </c>
      <c r="K76" s="48">
        <v>168.77500000000001</v>
      </c>
      <c r="L76" s="53">
        <v>217</v>
      </c>
      <c r="M76" s="46">
        <v>470.99400000000003</v>
      </c>
      <c r="N76" s="45">
        <v>608</v>
      </c>
      <c r="O76" s="52">
        <v>723</v>
      </c>
      <c r="Q76" s="78" t="s">
        <v>221</v>
      </c>
      <c r="R76" s="76">
        <v>14531</v>
      </c>
      <c r="S76" s="75"/>
      <c r="T76" s="76">
        <v>14250</v>
      </c>
      <c r="U76" s="77"/>
      <c r="V76" s="76">
        <v>13819</v>
      </c>
      <c r="W76" s="75"/>
      <c r="X76" s="74">
        <f>O76/R76*100</f>
        <v>4.9755694721629622</v>
      </c>
      <c r="Y76" s="74">
        <f>L76/R76*100</f>
        <v>1.493359025531622</v>
      </c>
      <c r="Z76" s="74">
        <f>M76/T76*100</f>
        <v>3.3052210526315786</v>
      </c>
      <c r="AA76" s="72">
        <f>N76/V76*100</f>
        <v>4.399739489109197</v>
      </c>
      <c r="AB76" s="71"/>
      <c r="AC76" s="70"/>
      <c r="AD76" s="70"/>
      <c r="AE76" s="70"/>
      <c r="AF76" s="69"/>
    </row>
    <row r="77" spans="2:32" ht="14.1" customHeight="1" x14ac:dyDescent="0.15">
      <c r="B77" s="51" t="s">
        <v>220</v>
      </c>
      <c r="C77" s="54">
        <v>823</v>
      </c>
      <c r="D77" s="49">
        <v>910.99900000000002</v>
      </c>
      <c r="E77" s="48">
        <v>877</v>
      </c>
      <c r="F77" s="53">
        <v>388</v>
      </c>
      <c r="G77" s="49">
        <v>281</v>
      </c>
      <c r="H77" s="45">
        <v>335.40800000000002</v>
      </c>
      <c r="I77" s="54">
        <v>178</v>
      </c>
      <c r="J77" s="49">
        <v>106.02200000000001</v>
      </c>
      <c r="K77" s="48">
        <v>42.591000000000001</v>
      </c>
      <c r="L77" s="53">
        <v>47</v>
      </c>
      <c r="M77" s="46">
        <v>76.977000000000004</v>
      </c>
      <c r="N77" s="45">
        <v>90</v>
      </c>
      <c r="O77" s="52">
        <v>169</v>
      </c>
      <c r="Q77" s="68" t="s">
        <v>220</v>
      </c>
      <c r="R77" s="26">
        <v>2767</v>
      </c>
      <c r="T77" s="26">
        <v>2690</v>
      </c>
      <c r="U77" s="27"/>
      <c r="V77" s="26">
        <v>2561</v>
      </c>
      <c r="X77" s="41">
        <f>O77/R77*100</f>
        <v>6.1076978677267801</v>
      </c>
      <c r="Y77" s="41">
        <f>L77/R77*100</f>
        <v>1.6985905312612939</v>
      </c>
      <c r="Z77" s="41">
        <f>M77/T77*100</f>
        <v>2.8615985130111525</v>
      </c>
      <c r="AA77" s="40">
        <f>N77/V77*100</f>
        <v>3.5142522452167126</v>
      </c>
      <c r="AB77" s="39"/>
      <c r="AC77" s="38"/>
      <c r="AD77" s="38"/>
      <c r="AE77" s="38"/>
      <c r="AF77" s="37"/>
    </row>
    <row r="78" spans="2:32" ht="14.1" customHeight="1" thickBot="1" x14ac:dyDescent="0.2">
      <c r="B78" s="51" t="s">
        <v>219</v>
      </c>
      <c r="C78" s="54">
        <v>3788</v>
      </c>
      <c r="D78" s="49">
        <v>3935.998</v>
      </c>
      <c r="E78" s="48">
        <v>3914</v>
      </c>
      <c r="F78" s="53">
        <v>2650</v>
      </c>
      <c r="G78" s="49">
        <v>1779</v>
      </c>
      <c r="H78" s="45">
        <v>2347.6320000000001</v>
      </c>
      <c r="I78" s="54">
        <v>1194</v>
      </c>
      <c r="J78" s="49">
        <v>541.02700000000004</v>
      </c>
      <c r="K78" s="48">
        <v>211.36600000000001</v>
      </c>
      <c r="L78" s="53">
        <v>264</v>
      </c>
      <c r="M78" s="46">
        <v>547.971</v>
      </c>
      <c r="N78" s="45">
        <v>698</v>
      </c>
      <c r="O78" s="52">
        <v>892</v>
      </c>
      <c r="Q78" s="66" t="s">
        <v>219</v>
      </c>
      <c r="R78" s="64">
        <v>17298</v>
      </c>
      <c r="S78" s="63"/>
      <c r="T78" s="64">
        <v>16940</v>
      </c>
      <c r="U78" s="65"/>
      <c r="V78" s="64">
        <v>16380</v>
      </c>
      <c r="W78" s="63"/>
      <c r="X78" s="62">
        <f>O78/R78*100</f>
        <v>5.156665510463637</v>
      </c>
      <c r="Y78" s="62">
        <f>L78/R78*100</f>
        <v>1.5261879986125564</v>
      </c>
      <c r="Z78" s="62">
        <f>M78/T78*100</f>
        <v>3.2347756788665882</v>
      </c>
      <c r="AA78" s="61">
        <f>N78/V78*100</f>
        <v>4.2612942612942613</v>
      </c>
      <c r="AB78" s="23"/>
      <c r="AC78" s="22"/>
      <c r="AD78" s="22"/>
      <c r="AE78" s="22"/>
      <c r="AF78" s="21"/>
    </row>
    <row r="79" spans="2:32" ht="14.1" customHeight="1" thickBot="1" x14ac:dyDescent="0.2">
      <c r="B79" s="51"/>
      <c r="C79" s="50"/>
      <c r="D79" s="49"/>
      <c r="E79" s="48"/>
      <c r="F79" s="47"/>
      <c r="G79" s="49"/>
      <c r="H79" s="45"/>
      <c r="I79" s="50"/>
      <c r="J79" s="49"/>
      <c r="K79" s="48"/>
      <c r="L79" s="47"/>
      <c r="M79" s="46"/>
      <c r="N79" s="45"/>
      <c r="O79" s="44"/>
      <c r="Q79" s="84"/>
      <c r="R79" s="84"/>
      <c r="T79" s="84"/>
      <c r="U79" s="43"/>
      <c r="V79" s="84"/>
      <c r="X79" s="83"/>
      <c r="Y79" s="83"/>
      <c r="Z79" s="83"/>
      <c r="AA79" s="82"/>
      <c r="AB79" s="81"/>
      <c r="AC79" s="80"/>
      <c r="AD79" s="80"/>
      <c r="AE79" s="80"/>
      <c r="AF79" s="79"/>
    </row>
    <row r="80" spans="2:32" ht="14.1" customHeight="1" x14ac:dyDescent="0.15">
      <c r="B80" s="51" t="s">
        <v>218</v>
      </c>
      <c r="C80" s="54">
        <v>331</v>
      </c>
      <c r="D80" s="49">
        <v>349</v>
      </c>
      <c r="E80" s="48">
        <v>296</v>
      </c>
      <c r="F80" s="53">
        <v>258</v>
      </c>
      <c r="G80" s="49">
        <v>162</v>
      </c>
      <c r="H80" s="45">
        <v>209.92</v>
      </c>
      <c r="I80" s="54">
        <v>102</v>
      </c>
      <c r="J80" s="49">
        <v>41</v>
      </c>
      <c r="K80" s="48">
        <v>14.08</v>
      </c>
      <c r="L80" s="53">
        <v>15</v>
      </c>
      <c r="M80" s="46">
        <v>25</v>
      </c>
      <c r="N80" s="45">
        <v>34</v>
      </c>
      <c r="O80" s="52">
        <v>33</v>
      </c>
      <c r="Q80" s="78" t="s">
        <v>218</v>
      </c>
      <c r="R80" s="76">
        <v>1383</v>
      </c>
      <c r="S80" s="75"/>
      <c r="T80" s="76">
        <v>1329</v>
      </c>
      <c r="U80" s="77"/>
      <c r="V80" s="76">
        <v>1246</v>
      </c>
      <c r="W80" s="75"/>
      <c r="X80" s="74">
        <f>O80/R80*100</f>
        <v>2.3861171366594358</v>
      </c>
      <c r="Y80" s="74">
        <f>L80/R80*100</f>
        <v>1.0845986984815619</v>
      </c>
      <c r="Z80" s="74">
        <f>M80/T80*100</f>
        <v>1.8811136192626037</v>
      </c>
      <c r="AA80" s="72">
        <f>N80/V80*100</f>
        <v>2.7287319422150884</v>
      </c>
      <c r="AB80" s="71"/>
      <c r="AC80" s="70"/>
      <c r="AD80" s="70"/>
      <c r="AE80" s="70"/>
      <c r="AF80" s="69"/>
    </row>
    <row r="81" spans="2:32" ht="14.1" customHeight="1" x14ac:dyDescent="0.15">
      <c r="B81" s="51" t="s">
        <v>217</v>
      </c>
      <c r="C81" s="54">
        <v>697</v>
      </c>
      <c r="D81" s="49">
        <v>651</v>
      </c>
      <c r="E81" s="48">
        <v>851</v>
      </c>
      <c r="F81" s="53">
        <v>379</v>
      </c>
      <c r="G81" s="49">
        <v>275</v>
      </c>
      <c r="H81" s="45">
        <v>404.62900000000002</v>
      </c>
      <c r="I81" s="54">
        <v>143</v>
      </c>
      <c r="J81" s="49">
        <v>75</v>
      </c>
      <c r="K81" s="48">
        <v>32.369999999999997</v>
      </c>
      <c r="L81" s="53">
        <v>29</v>
      </c>
      <c r="M81" s="46">
        <v>53</v>
      </c>
      <c r="N81" s="45">
        <v>70</v>
      </c>
      <c r="O81" s="52">
        <v>116</v>
      </c>
      <c r="Q81" s="68" t="s">
        <v>217</v>
      </c>
      <c r="R81" s="26">
        <v>2630</v>
      </c>
      <c r="T81" s="26">
        <v>2613</v>
      </c>
      <c r="U81" s="27"/>
      <c r="V81" s="26">
        <v>2464</v>
      </c>
      <c r="X81" s="41">
        <f>O81/R81*100</f>
        <v>4.4106463878326991</v>
      </c>
      <c r="Y81" s="41">
        <f>L81/R81*100</f>
        <v>1.1026615969581748</v>
      </c>
      <c r="Z81" s="41">
        <f>M81/T81*100</f>
        <v>2.0283199387676998</v>
      </c>
      <c r="AA81" s="40">
        <f>N81/V81*100</f>
        <v>2.8409090909090908</v>
      </c>
      <c r="AB81" s="39"/>
      <c r="AC81" s="38"/>
      <c r="AD81" s="38"/>
      <c r="AE81" s="38"/>
      <c r="AF81" s="37"/>
    </row>
    <row r="82" spans="2:32" ht="14.1" customHeight="1" x14ac:dyDescent="0.15">
      <c r="B82" s="51" t="s">
        <v>216</v>
      </c>
      <c r="C82" s="54">
        <v>523</v>
      </c>
      <c r="D82" s="49">
        <v>644.26700000000005</v>
      </c>
      <c r="E82" s="48">
        <v>612</v>
      </c>
      <c r="F82" s="53">
        <v>453</v>
      </c>
      <c r="G82" s="49">
        <v>314.01600000000002</v>
      </c>
      <c r="H82" s="45">
        <v>447.92099999999999</v>
      </c>
      <c r="I82" s="54">
        <v>161</v>
      </c>
      <c r="J82" s="49">
        <v>80</v>
      </c>
      <c r="K82" s="48">
        <v>21.077999999999999</v>
      </c>
      <c r="L82" s="53">
        <v>36</v>
      </c>
      <c r="M82" s="46">
        <v>60</v>
      </c>
      <c r="N82" s="45">
        <v>82</v>
      </c>
      <c r="O82" s="52">
        <v>134</v>
      </c>
      <c r="Q82" s="68" t="s">
        <v>216</v>
      </c>
      <c r="R82" s="26">
        <v>2492</v>
      </c>
      <c r="T82" s="26">
        <v>2447</v>
      </c>
      <c r="U82" s="27"/>
      <c r="V82" s="26">
        <v>2310</v>
      </c>
      <c r="X82" s="67">
        <f>O82/R82*100</f>
        <v>5.3772070626003217</v>
      </c>
      <c r="Y82" s="41">
        <f>L82/R82*100</f>
        <v>1.4446227929373996</v>
      </c>
      <c r="Z82" s="41">
        <f>M82/T82*100</f>
        <v>2.4519820187985286</v>
      </c>
      <c r="AA82" s="40">
        <f>N82/V82*100</f>
        <v>3.5497835497835499</v>
      </c>
      <c r="AB82" s="39"/>
      <c r="AC82" s="38"/>
      <c r="AD82" s="38"/>
      <c r="AE82" s="38"/>
      <c r="AF82" s="37"/>
    </row>
    <row r="83" spans="2:32" ht="14.1" customHeight="1" x14ac:dyDescent="0.15">
      <c r="B83" s="51" t="s">
        <v>215</v>
      </c>
      <c r="C83" s="54">
        <v>946</v>
      </c>
      <c r="D83" s="49">
        <v>1149.999</v>
      </c>
      <c r="E83" s="48">
        <v>1049</v>
      </c>
      <c r="F83" s="53">
        <v>859</v>
      </c>
      <c r="G83" s="49">
        <v>559</v>
      </c>
      <c r="H83" s="45">
        <v>796.029</v>
      </c>
      <c r="I83" s="54">
        <v>326</v>
      </c>
      <c r="J83" s="49">
        <v>158</v>
      </c>
      <c r="K83" s="48">
        <v>51.97</v>
      </c>
      <c r="L83" s="53">
        <v>61</v>
      </c>
      <c r="M83" s="46">
        <v>83</v>
      </c>
      <c r="N83" s="45">
        <v>133</v>
      </c>
      <c r="O83" s="52">
        <v>161</v>
      </c>
      <c r="Q83" s="68" t="s">
        <v>215</v>
      </c>
      <c r="R83" s="26">
        <v>4173</v>
      </c>
      <c r="T83" s="26">
        <v>4088</v>
      </c>
      <c r="U83" s="27"/>
      <c r="V83" s="26">
        <v>3919</v>
      </c>
      <c r="X83" s="41">
        <f>O83/R83*100</f>
        <v>3.8581356338365689</v>
      </c>
      <c r="Y83" s="41">
        <f>L83/R83*100</f>
        <v>1.4617780972921162</v>
      </c>
      <c r="Z83" s="41">
        <f>M83/T83*100</f>
        <v>2.0303326810176126</v>
      </c>
      <c r="AA83" s="40">
        <f>N83/V83*100</f>
        <v>3.3937228884919621</v>
      </c>
      <c r="AB83" s="39"/>
      <c r="AC83" s="38"/>
      <c r="AD83" s="38"/>
      <c r="AE83" s="38"/>
      <c r="AF83" s="37"/>
    </row>
    <row r="84" spans="2:32" ht="14.1" customHeight="1" x14ac:dyDescent="0.15">
      <c r="B84" s="51" t="s">
        <v>214</v>
      </c>
      <c r="C84" s="54">
        <v>830</v>
      </c>
      <c r="D84" s="49">
        <v>865.005</v>
      </c>
      <c r="E84" s="48">
        <v>953</v>
      </c>
      <c r="F84" s="53">
        <v>744</v>
      </c>
      <c r="G84" s="49">
        <v>538</v>
      </c>
      <c r="H84" s="45">
        <v>744.22500000000002</v>
      </c>
      <c r="I84" s="54">
        <v>311</v>
      </c>
      <c r="J84" s="49">
        <v>127</v>
      </c>
      <c r="K84" s="48">
        <v>77.774000000000001</v>
      </c>
      <c r="L84" s="53">
        <v>79</v>
      </c>
      <c r="M84" s="46">
        <v>117</v>
      </c>
      <c r="N84" s="45">
        <v>192</v>
      </c>
      <c r="O84" s="52">
        <v>153</v>
      </c>
      <c r="Q84" s="68" t="s">
        <v>214</v>
      </c>
      <c r="R84" s="26">
        <v>3984</v>
      </c>
      <c r="T84" s="26">
        <v>4014</v>
      </c>
      <c r="U84" s="27"/>
      <c r="V84" s="26">
        <v>3905</v>
      </c>
      <c r="X84" s="41">
        <f>O84/R84*100</f>
        <v>3.8403614457831323</v>
      </c>
      <c r="Y84" s="41">
        <f>L84/R84*100</f>
        <v>1.9829317269076305</v>
      </c>
      <c r="Z84" s="41">
        <f>M84/T84*100</f>
        <v>2.9147982062780269</v>
      </c>
      <c r="AA84" s="86">
        <f>N84/V84*100</f>
        <v>4.9167733674775924</v>
      </c>
      <c r="AB84" s="39"/>
      <c r="AC84" s="38"/>
      <c r="AD84" s="38"/>
      <c r="AE84" s="38"/>
      <c r="AF84" s="37"/>
    </row>
    <row r="85" spans="2:32" ht="14.1" customHeight="1" x14ac:dyDescent="0.15">
      <c r="B85" s="51" t="s">
        <v>213</v>
      </c>
      <c r="C85" s="54">
        <v>507</v>
      </c>
      <c r="D85" s="49">
        <v>512.024</v>
      </c>
      <c r="E85" s="48">
        <v>547</v>
      </c>
      <c r="F85" s="53">
        <v>347</v>
      </c>
      <c r="G85" s="49">
        <v>288</v>
      </c>
      <c r="H85" s="45">
        <v>331.9</v>
      </c>
      <c r="I85" s="54">
        <v>159</v>
      </c>
      <c r="J85" s="49">
        <v>79</v>
      </c>
      <c r="K85" s="48">
        <v>16.099</v>
      </c>
      <c r="L85" s="53">
        <v>21</v>
      </c>
      <c r="M85" s="46">
        <v>40</v>
      </c>
      <c r="N85" s="45">
        <v>60</v>
      </c>
      <c r="O85" s="52">
        <v>60</v>
      </c>
      <c r="Q85" s="68" t="s">
        <v>213</v>
      </c>
      <c r="R85" s="26">
        <v>1796</v>
      </c>
      <c r="T85" s="26">
        <v>1763</v>
      </c>
      <c r="U85" s="27"/>
      <c r="V85" s="26">
        <v>1683</v>
      </c>
      <c r="X85" s="41">
        <f>O85/R85*100</f>
        <v>3.3407572383073498</v>
      </c>
      <c r="Y85" s="41">
        <f>L85/R85*100</f>
        <v>1.1692650334075725</v>
      </c>
      <c r="Z85" s="41">
        <f>M85/T85*100</f>
        <v>2.2688598979013044</v>
      </c>
      <c r="AA85" s="40">
        <f>N85/V85*100</f>
        <v>3.5650623885918007</v>
      </c>
      <c r="AB85" s="39"/>
      <c r="AC85" s="38"/>
      <c r="AD85" s="38"/>
      <c r="AE85" s="38"/>
      <c r="AF85" s="37"/>
    </row>
    <row r="86" spans="2:32" ht="14.1" customHeight="1" x14ac:dyDescent="0.15">
      <c r="B86" s="51" t="s">
        <v>212</v>
      </c>
      <c r="C86" s="54">
        <v>383</v>
      </c>
      <c r="D86" s="49">
        <v>410.99900000000002</v>
      </c>
      <c r="E86" s="48">
        <v>451</v>
      </c>
      <c r="F86" s="53">
        <v>182</v>
      </c>
      <c r="G86" s="49">
        <v>153</v>
      </c>
      <c r="H86" s="45">
        <v>226.68</v>
      </c>
      <c r="I86" s="54">
        <v>116</v>
      </c>
      <c r="J86" s="49">
        <v>52</v>
      </c>
      <c r="K86" s="48">
        <v>19.318999999999999</v>
      </c>
      <c r="L86" s="53">
        <v>15</v>
      </c>
      <c r="M86" s="46">
        <v>59</v>
      </c>
      <c r="N86" s="45">
        <v>59</v>
      </c>
      <c r="O86" s="52">
        <v>78</v>
      </c>
      <c r="Q86" s="68" t="s">
        <v>212</v>
      </c>
      <c r="R86" s="26">
        <v>1566</v>
      </c>
      <c r="T86" s="26">
        <v>1514</v>
      </c>
      <c r="U86" s="27"/>
      <c r="V86" s="26">
        <v>1510</v>
      </c>
      <c r="X86" s="67">
        <f>O86/R86*100</f>
        <v>4.980842911877394</v>
      </c>
      <c r="Y86" s="41">
        <f>L86/R86*100</f>
        <v>0.95785440613026818</v>
      </c>
      <c r="Z86" s="67">
        <f>M86/T86*100</f>
        <v>3.8969616908850728</v>
      </c>
      <c r="AA86" s="40">
        <f>N86/V86*100</f>
        <v>3.9072847682119201</v>
      </c>
      <c r="AB86" s="39"/>
      <c r="AC86" s="38"/>
      <c r="AD86" s="38"/>
      <c r="AE86" s="38"/>
      <c r="AF86" s="37"/>
    </row>
    <row r="87" spans="2:32" ht="14.1" customHeight="1" x14ac:dyDescent="0.15">
      <c r="B87" s="51" t="s">
        <v>211</v>
      </c>
      <c r="C87" s="54">
        <v>408</v>
      </c>
      <c r="D87" s="49">
        <v>430.947</v>
      </c>
      <c r="E87" s="48">
        <v>399</v>
      </c>
      <c r="F87" s="53">
        <v>387</v>
      </c>
      <c r="G87" s="49">
        <v>297.05200000000002</v>
      </c>
      <c r="H87" s="45">
        <v>378.947</v>
      </c>
      <c r="I87" s="54">
        <v>124</v>
      </c>
      <c r="J87" s="49">
        <v>74</v>
      </c>
      <c r="K87" s="48">
        <v>21.052</v>
      </c>
      <c r="L87" s="53">
        <v>25</v>
      </c>
      <c r="M87" s="46">
        <v>42</v>
      </c>
      <c r="N87" s="45">
        <v>48</v>
      </c>
      <c r="O87" s="52">
        <v>62</v>
      </c>
      <c r="Q87" s="68" t="s">
        <v>211</v>
      </c>
      <c r="R87" s="26">
        <v>1954</v>
      </c>
      <c r="T87" s="26">
        <v>1897</v>
      </c>
      <c r="U87" s="27"/>
      <c r="V87" s="26">
        <v>1811</v>
      </c>
      <c r="X87" s="41">
        <f>O87/R87*100</f>
        <v>3.1729785056294779</v>
      </c>
      <c r="Y87" s="41">
        <f>L87/R87*100</f>
        <v>1.2794268167860798</v>
      </c>
      <c r="Z87" s="41">
        <f>M87/T87*100</f>
        <v>2.214022140221402</v>
      </c>
      <c r="AA87" s="40">
        <f>N87/V87*100</f>
        <v>2.650469353948095</v>
      </c>
      <c r="AB87" s="39"/>
      <c r="AC87" s="38"/>
      <c r="AD87" s="38"/>
      <c r="AE87" s="38"/>
      <c r="AF87" s="37"/>
    </row>
    <row r="88" spans="2:32" ht="14.1" customHeight="1" x14ac:dyDescent="0.15">
      <c r="B88" s="51" t="s">
        <v>210</v>
      </c>
      <c r="C88" s="54">
        <v>643</v>
      </c>
      <c r="D88" s="49">
        <v>771</v>
      </c>
      <c r="E88" s="48">
        <v>766</v>
      </c>
      <c r="F88" s="53">
        <v>409</v>
      </c>
      <c r="G88" s="49">
        <v>301</v>
      </c>
      <c r="H88" s="45">
        <v>377.85399999999998</v>
      </c>
      <c r="I88" s="54">
        <v>228</v>
      </c>
      <c r="J88" s="49">
        <v>105</v>
      </c>
      <c r="K88" s="48">
        <v>37.145000000000003</v>
      </c>
      <c r="L88" s="53">
        <v>36</v>
      </c>
      <c r="M88" s="46">
        <v>56</v>
      </c>
      <c r="N88" s="45">
        <v>81</v>
      </c>
      <c r="O88" s="52">
        <v>92</v>
      </c>
      <c r="Q88" s="68" t="s">
        <v>210</v>
      </c>
      <c r="R88" s="26">
        <v>2611</v>
      </c>
      <c r="T88" s="26">
        <v>2551</v>
      </c>
      <c r="U88" s="27"/>
      <c r="V88" s="26">
        <v>2430</v>
      </c>
      <c r="X88" s="41">
        <f>O88/R88*100</f>
        <v>3.5235541937954808</v>
      </c>
      <c r="Y88" s="41">
        <f>L88/R88*100</f>
        <v>1.378782075833014</v>
      </c>
      <c r="Z88" s="41">
        <f>M88/T88*100</f>
        <v>2.1952175617404941</v>
      </c>
      <c r="AA88" s="40">
        <f>N88/V88*100</f>
        <v>3.3333333333333335</v>
      </c>
      <c r="AB88" s="39"/>
      <c r="AC88" s="38"/>
      <c r="AD88" s="38"/>
      <c r="AE88" s="38"/>
      <c r="AF88" s="37"/>
    </row>
    <row r="89" spans="2:32" ht="14.1" customHeight="1" thickBot="1" x14ac:dyDescent="0.2">
      <c r="B89" s="51" t="s">
        <v>209</v>
      </c>
      <c r="C89" s="54">
        <v>2873</v>
      </c>
      <c r="D89" s="49">
        <v>2628.2939999999999</v>
      </c>
      <c r="E89" s="48">
        <v>3186</v>
      </c>
      <c r="F89" s="53">
        <v>1896</v>
      </c>
      <c r="G89" s="49">
        <v>1342.29</v>
      </c>
      <c r="H89" s="45">
        <v>1790.6610000000001</v>
      </c>
      <c r="I89" s="54">
        <v>934</v>
      </c>
      <c r="J89" s="49">
        <v>437.00900000000001</v>
      </c>
      <c r="K89" s="48">
        <v>175.33799999999999</v>
      </c>
      <c r="L89" s="53">
        <v>207</v>
      </c>
      <c r="M89" s="92">
        <v>322.99</v>
      </c>
      <c r="N89" s="45">
        <v>518</v>
      </c>
      <c r="O89" s="52">
        <v>508</v>
      </c>
      <c r="Q89" s="68" t="s">
        <v>209</v>
      </c>
      <c r="R89" s="26">
        <v>12395</v>
      </c>
      <c r="T89" s="26">
        <v>12413</v>
      </c>
      <c r="U89" s="27"/>
      <c r="V89" s="26">
        <v>11949</v>
      </c>
      <c r="X89" s="41">
        <f>O89/R89*100</f>
        <v>4.0984267849939489</v>
      </c>
      <c r="Y89" s="41">
        <f>L89/R89*100</f>
        <v>1.6700282371924162</v>
      </c>
      <c r="Z89" s="41">
        <f>M89/T89*100</f>
        <v>2.6020301297027313</v>
      </c>
      <c r="AA89" s="40">
        <f>N89/V89*100</f>
        <v>4.3350908025776214</v>
      </c>
      <c r="AB89" s="39"/>
      <c r="AC89" s="38"/>
      <c r="AD89" s="38"/>
      <c r="AE89" s="38"/>
      <c r="AF89" s="37"/>
    </row>
    <row r="90" spans="2:32" ht="14.1" customHeight="1" x14ac:dyDescent="0.15">
      <c r="B90" s="51" t="s">
        <v>208</v>
      </c>
      <c r="C90" s="54">
        <v>1396</v>
      </c>
      <c r="D90" s="49">
        <v>1259.153</v>
      </c>
      <c r="E90" s="48">
        <v>1516</v>
      </c>
      <c r="F90" s="53">
        <v>928</v>
      </c>
      <c r="G90" s="49">
        <v>590.09</v>
      </c>
      <c r="H90" s="45">
        <v>845.12699999999995</v>
      </c>
      <c r="I90" s="54">
        <v>359</v>
      </c>
      <c r="J90" s="49">
        <v>496.75299999999999</v>
      </c>
      <c r="K90" s="48">
        <v>87.872</v>
      </c>
      <c r="L90" s="53">
        <v>66</v>
      </c>
      <c r="M90" s="46">
        <v>108</v>
      </c>
      <c r="N90" s="45">
        <v>175</v>
      </c>
      <c r="O90" s="52">
        <v>163</v>
      </c>
      <c r="Q90" s="68" t="s">
        <v>208</v>
      </c>
      <c r="R90" s="26">
        <v>5105</v>
      </c>
      <c r="T90" s="26">
        <v>5123</v>
      </c>
      <c r="U90" s="27"/>
      <c r="V90" s="26">
        <v>4922</v>
      </c>
      <c r="X90" s="41">
        <f>O90/R90*100</f>
        <v>3.1929480901077376</v>
      </c>
      <c r="Y90" s="41">
        <f>L90/R90*100</f>
        <v>1.2928501469147895</v>
      </c>
      <c r="Z90" s="41">
        <f>M90/T90*100</f>
        <v>2.1081397618582862</v>
      </c>
      <c r="AA90" s="40">
        <f>N90/V90*100</f>
        <v>3.5554652580251931</v>
      </c>
      <c r="AB90" s="39"/>
      <c r="AC90" s="38"/>
      <c r="AD90" s="38"/>
      <c r="AE90" s="38"/>
      <c r="AF90" s="37"/>
    </row>
    <row r="91" spans="2:32" ht="14.1" customHeight="1" x14ac:dyDescent="0.15">
      <c r="B91" s="51" t="s">
        <v>207</v>
      </c>
      <c r="C91" s="54">
        <v>2403</v>
      </c>
      <c r="D91" s="49">
        <v>2163.819</v>
      </c>
      <c r="E91" s="48">
        <v>2513</v>
      </c>
      <c r="F91" s="53">
        <v>1503</v>
      </c>
      <c r="G91" s="49">
        <v>1034.0719999999999</v>
      </c>
      <c r="H91" s="45">
        <v>1458.3789999999999</v>
      </c>
      <c r="I91" s="54">
        <v>777</v>
      </c>
      <c r="J91" s="49">
        <v>487.3</v>
      </c>
      <c r="K91" s="48">
        <v>117.62</v>
      </c>
      <c r="L91" s="53">
        <v>126</v>
      </c>
      <c r="M91" s="46">
        <v>204</v>
      </c>
      <c r="N91" s="45">
        <v>315</v>
      </c>
      <c r="O91" s="52">
        <v>345</v>
      </c>
      <c r="Q91" s="68" t="s">
        <v>207</v>
      </c>
      <c r="R91" s="26">
        <v>11347</v>
      </c>
      <c r="T91" s="26">
        <v>10992</v>
      </c>
      <c r="U91" s="27"/>
      <c r="V91" s="26">
        <v>10334</v>
      </c>
      <c r="X91" s="41">
        <f>O91/R91*100</f>
        <v>3.0404512205869394</v>
      </c>
      <c r="Y91" s="41">
        <f>L91/R91*100</f>
        <v>1.1104256631708822</v>
      </c>
      <c r="Z91" s="41">
        <f>M91/T91*100</f>
        <v>1.8558951965065504</v>
      </c>
      <c r="AA91" s="40">
        <f>N91/V91*100</f>
        <v>3.0481904393264947</v>
      </c>
      <c r="AB91" s="39"/>
      <c r="AC91" s="38"/>
      <c r="AD91" s="38"/>
      <c r="AE91" s="38"/>
      <c r="AF91" s="37"/>
    </row>
    <row r="92" spans="2:32" ht="14.1" customHeight="1" x14ac:dyDescent="0.15">
      <c r="B92" s="51" t="s">
        <v>206</v>
      </c>
      <c r="C92" s="54">
        <v>407</v>
      </c>
      <c r="D92" s="49">
        <v>433.5</v>
      </c>
      <c r="E92" s="48">
        <v>431</v>
      </c>
      <c r="F92" s="53">
        <v>208</v>
      </c>
      <c r="G92" s="49">
        <v>140</v>
      </c>
      <c r="H92" s="45">
        <v>168</v>
      </c>
      <c r="I92" s="54">
        <v>86</v>
      </c>
      <c r="J92" s="49">
        <v>99.5</v>
      </c>
      <c r="K92" s="48">
        <v>21</v>
      </c>
      <c r="L92" s="53">
        <v>12</v>
      </c>
      <c r="M92" s="46">
        <v>35</v>
      </c>
      <c r="N92" s="45">
        <v>39</v>
      </c>
      <c r="O92" s="52">
        <v>58</v>
      </c>
      <c r="Q92" s="68" t="s">
        <v>206</v>
      </c>
      <c r="R92" s="26">
        <v>1469</v>
      </c>
      <c r="T92" s="26">
        <v>1451</v>
      </c>
      <c r="U92" s="27"/>
      <c r="V92" s="26">
        <v>1354</v>
      </c>
      <c r="X92" s="41">
        <f>O92/R92*100</f>
        <v>3.9482641252552755</v>
      </c>
      <c r="Y92" s="41">
        <f>L92/R92*100</f>
        <v>0.81688223281143635</v>
      </c>
      <c r="Z92" s="41">
        <f>M92/T92*100</f>
        <v>2.4121295658166781</v>
      </c>
      <c r="AA92" s="40">
        <f>N92/V92*100</f>
        <v>2.8803545051698669</v>
      </c>
      <c r="AB92" s="39"/>
      <c r="AC92" s="38"/>
      <c r="AD92" s="38"/>
      <c r="AE92" s="38"/>
      <c r="AF92" s="37"/>
    </row>
    <row r="93" spans="2:32" ht="14.1" customHeight="1" x14ac:dyDescent="0.15">
      <c r="B93" s="51" t="s">
        <v>205</v>
      </c>
      <c r="C93" s="54">
        <v>203</v>
      </c>
      <c r="D93" s="49">
        <v>269.91199999999998</v>
      </c>
      <c r="E93" s="48">
        <v>271</v>
      </c>
      <c r="F93" s="53">
        <v>148</v>
      </c>
      <c r="G93" s="49">
        <v>97.043000000000006</v>
      </c>
      <c r="H93" s="45">
        <v>132.631</v>
      </c>
      <c r="I93" s="54">
        <v>58</v>
      </c>
      <c r="J93" s="49">
        <v>36</v>
      </c>
      <c r="K93" s="48">
        <v>11.368</v>
      </c>
      <c r="L93" s="53">
        <v>3</v>
      </c>
      <c r="M93" s="46">
        <v>39</v>
      </c>
      <c r="N93" s="45">
        <v>11</v>
      </c>
      <c r="O93" s="52">
        <v>71</v>
      </c>
      <c r="Q93" s="68" t="s">
        <v>205</v>
      </c>
      <c r="R93" s="89">
        <v>794</v>
      </c>
      <c r="T93" s="89">
        <v>771</v>
      </c>
      <c r="U93" s="90"/>
      <c r="V93" s="89">
        <v>722</v>
      </c>
      <c r="X93" s="67">
        <f>O93/R93*100</f>
        <v>8.9420654911838788</v>
      </c>
      <c r="Y93" s="41">
        <f>L93/R93*100</f>
        <v>0.37783375314861462</v>
      </c>
      <c r="Z93" s="67">
        <f>M93/T93*100</f>
        <v>5.0583657587548636</v>
      </c>
      <c r="AA93" s="40">
        <f>N93/V93*100</f>
        <v>1.5235457063711912</v>
      </c>
      <c r="AB93" s="39"/>
      <c r="AC93" s="38"/>
      <c r="AD93" s="38"/>
      <c r="AE93" s="38"/>
      <c r="AF93" s="37"/>
    </row>
    <row r="94" spans="2:32" ht="14.1" customHeight="1" x14ac:dyDescent="0.15">
      <c r="B94" s="51" t="s">
        <v>204</v>
      </c>
      <c r="C94" s="54">
        <v>475</v>
      </c>
      <c r="D94" s="49">
        <v>550.99900000000002</v>
      </c>
      <c r="E94" s="48">
        <v>510</v>
      </c>
      <c r="F94" s="53">
        <v>301</v>
      </c>
      <c r="G94" s="49">
        <v>199</v>
      </c>
      <c r="H94" s="45">
        <v>283.40600000000001</v>
      </c>
      <c r="I94" s="54">
        <v>126</v>
      </c>
      <c r="J94" s="49">
        <v>54</v>
      </c>
      <c r="K94" s="48">
        <v>11.593</v>
      </c>
      <c r="L94" s="53">
        <v>14</v>
      </c>
      <c r="M94" s="46">
        <v>28</v>
      </c>
      <c r="N94" s="45">
        <v>47</v>
      </c>
      <c r="O94" s="52">
        <v>83</v>
      </c>
      <c r="Q94" s="68" t="s">
        <v>204</v>
      </c>
      <c r="R94" s="26">
        <v>1920</v>
      </c>
      <c r="T94" s="26">
        <v>1833</v>
      </c>
      <c r="U94" s="27"/>
      <c r="V94" s="26">
        <v>1718</v>
      </c>
      <c r="X94" s="41">
        <f>O94/R94*100</f>
        <v>4.322916666666667</v>
      </c>
      <c r="Y94" s="41">
        <f>L94/R94*100</f>
        <v>0.72916666666666663</v>
      </c>
      <c r="Z94" s="41">
        <f>M94/T94*100</f>
        <v>1.5275504637206765</v>
      </c>
      <c r="AA94" s="40">
        <f>N94/V94*100</f>
        <v>2.7357392316647267</v>
      </c>
      <c r="AB94" s="39"/>
      <c r="AC94" s="38"/>
      <c r="AD94" s="38"/>
      <c r="AE94" s="38"/>
      <c r="AF94" s="37"/>
    </row>
    <row r="95" spans="2:32" ht="14.1" customHeight="1" x14ac:dyDescent="0.15">
      <c r="B95" s="51" t="s">
        <v>203</v>
      </c>
      <c r="C95" s="54">
        <v>645</v>
      </c>
      <c r="D95" s="49">
        <v>598.61800000000005</v>
      </c>
      <c r="E95" s="48">
        <v>708</v>
      </c>
      <c r="F95" s="53">
        <v>344</v>
      </c>
      <c r="G95" s="49">
        <v>245.06299999999999</v>
      </c>
      <c r="H95" s="45">
        <v>291.31599999999997</v>
      </c>
      <c r="I95" s="54">
        <v>144</v>
      </c>
      <c r="J95" s="49">
        <v>72</v>
      </c>
      <c r="K95" s="48">
        <v>16.683</v>
      </c>
      <c r="L95" s="53">
        <v>19</v>
      </c>
      <c r="M95" s="46">
        <v>57</v>
      </c>
      <c r="N95" s="45">
        <v>76</v>
      </c>
      <c r="O95" s="52">
        <v>138</v>
      </c>
      <c r="Q95" s="68" t="s">
        <v>203</v>
      </c>
      <c r="R95" s="26">
        <v>2843</v>
      </c>
      <c r="T95" s="26">
        <v>2742</v>
      </c>
      <c r="U95" s="27"/>
      <c r="V95" s="26">
        <v>2544</v>
      </c>
      <c r="X95" s="41">
        <f>O95/R95*100</f>
        <v>4.8540274358072466</v>
      </c>
      <c r="Y95" s="41">
        <f>L95/R95*100</f>
        <v>0.66830812521983829</v>
      </c>
      <c r="Z95" s="41">
        <f>M95/T95*100</f>
        <v>2.0787746170678334</v>
      </c>
      <c r="AA95" s="40">
        <f>N95/V95*100</f>
        <v>2.9874213836477987</v>
      </c>
      <c r="AB95" s="39"/>
      <c r="AC95" s="38"/>
      <c r="AD95" s="38"/>
      <c r="AE95" s="38"/>
      <c r="AF95" s="37"/>
    </row>
    <row r="96" spans="2:32" ht="14.1" customHeight="1" x14ac:dyDescent="0.15">
      <c r="B96" s="51" t="s">
        <v>202</v>
      </c>
      <c r="C96" s="54">
        <v>648</v>
      </c>
      <c r="D96" s="49">
        <v>667</v>
      </c>
      <c r="E96" s="48">
        <v>690</v>
      </c>
      <c r="F96" s="53">
        <v>419</v>
      </c>
      <c r="G96" s="49">
        <v>292</v>
      </c>
      <c r="H96" s="45">
        <v>422.87900000000002</v>
      </c>
      <c r="I96" s="54">
        <v>209</v>
      </c>
      <c r="J96" s="49">
        <v>84</v>
      </c>
      <c r="K96" s="48">
        <v>29.12</v>
      </c>
      <c r="L96" s="53">
        <v>34</v>
      </c>
      <c r="M96" s="46">
        <v>67</v>
      </c>
      <c r="N96" s="45">
        <v>109</v>
      </c>
      <c r="O96" s="52">
        <v>126</v>
      </c>
      <c r="Q96" s="68" t="s">
        <v>202</v>
      </c>
      <c r="R96" s="26">
        <v>2931</v>
      </c>
      <c r="T96" s="26">
        <v>2852</v>
      </c>
      <c r="U96" s="27"/>
      <c r="V96" s="26">
        <v>2731</v>
      </c>
      <c r="X96" s="41">
        <f>O96/R96*100</f>
        <v>4.2988741044012286</v>
      </c>
      <c r="Y96" s="41">
        <f>L96/R96*100</f>
        <v>1.1600136472193789</v>
      </c>
      <c r="Z96" s="41">
        <f>M96/T96*100</f>
        <v>2.3492286115007013</v>
      </c>
      <c r="AA96" s="40">
        <f>N96/V96*100</f>
        <v>3.9912120102526547</v>
      </c>
      <c r="AB96" s="39"/>
      <c r="AC96" s="38"/>
      <c r="AD96" s="38"/>
      <c r="AE96" s="38"/>
      <c r="AF96" s="37"/>
    </row>
    <row r="97" spans="2:32" ht="14.1" customHeight="1" x14ac:dyDescent="0.15">
      <c r="B97" s="51" t="s">
        <v>201</v>
      </c>
      <c r="C97" s="54">
        <v>3344</v>
      </c>
      <c r="D97" s="49">
        <v>2894.951</v>
      </c>
      <c r="E97" s="48">
        <v>3693</v>
      </c>
      <c r="F97" s="53">
        <v>2658</v>
      </c>
      <c r="G97" s="49">
        <v>1849.0409999999999</v>
      </c>
      <c r="H97" s="45">
        <v>2547.8960000000002</v>
      </c>
      <c r="I97" s="54">
        <v>993</v>
      </c>
      <c r="J97" s="49">
        <v>481</v>
      </c>
      <c r="K97" s="48">
        <v>144.10300000000001</v>
      </c>
      <c r="L97" s="53">
        <v>172</v>
      </c>
      <c r="M97" s="46">
        <v>331</v>
      </c>
      <c r="N97" s="45">
        <v>482</v>
      </c>
      <c r="O97" s="52">
        <v>606</v>
      </c>
      <c r="Q97" s="68" t="s">
        <v>201</v>
      </c>
      <c r="R97" s="26">
        <v>16794</v>
      </c>
      <c r="T97" s="26">
        <v>16414</v>
      </c>
      <c r="U97" s="27"/>
      <c r="V97" s="26">
        <v>15812</v>
      </c>
      <c r="X97" s="41">
        <f>O97/R97*100</f>
        <v>3.6084315827081106</v>
      </c>
      <c r="Y97" s="41">
        <f>L97/R97*100</f>
        <v>1.024175300702632</v>
      </c>
      <c r="Z97" s="41">
        <f>M97/T97*100</f>
        <v>2.0165712196905083</v>
      </c>
      <c r="AA97" s="40">
        <f>N97/V97*100</f>
        <v>3.048317733367063</v>
      </c>
      <c r="AB97" s="39"/>
      <c r="AC97" s="38"/>
      <c r="AD97" s="38"/>
      <c r="AE97" s="38"/>
      <c r="AF97" s="37"/>
    </row>
    <row r="98" spans="2:32" ht="14.1" customHeight="1" x14ac:dyDescent="0.15">
      <c r="B98" s="51" t="s">
        <v>200</v>
      </c>
      <c r="C98" s="54">
        <v>184</v>
      </c>
      <c r="D98" s="49">
        <v>208</v>
      </c>
      <c r="E98" s="48">
        <v>228</v>
      </c>
      <c r="F98" s="53">
        <v>169</v>
      </c>
      <c r="G98" s="49">
        <v>125</v>
      </c>
      <c r="H98" s="45">
        <v>165.464</v>
      </c>
      <c r="I98" s="54">
        <v>73</v>
      </c>
      <c r="J98" s="49">
        <v>38</v>
      </c>
      <c r="K98" s="48">
        <v>12.535</v>
      </c>
      <c r="L98" s="53">
        <v>19</v>
      </c>
      <c r="M98" s="46">
        <v>26</v>
      </c>
      <c r="N98" s="45">
        <v>45</v>
      </c>
      <c r="O98" s="52">
        <v>35</v>
      </c>
      <c r="Q98" s="68" t="s">
        <v>200</v>
      </c>
      <c r="R98" s="89">
        <v>932</v>
      </c>
      <c r="T98" s="89">
        <v>943</v>
      </c>
      <c r="U98" s="90"/>
      <c r="V98" s="89">
        <v>898</v>
      </c>
      <c r="X98" s="41">
        <f>O98/R98*100</f>
        <v>3.755364806866953</v>
      </c>
      <c r="Y98" s="41">
        <f>L98/R98*100</f>
        <v>2.0386266094420602</v>
      </c>
      <c r="Z98" s="41">
        <f>M98/T98*100</f>
        <v>2.7571580063626722</v>
      </c>
      <c r="AA98" s="86">
        <f>N98/V98*100</f>
        <v>5.0111358574610243</v>
      </c>
      <c r="AB98" s="39"/>
      <c r="AC98" s="38"/>
      <c r="AD98" s="38"/>
      <c r="AE98" s="38"/>
      <c r="AF98" s="37"/>
    </row>
    <row r="99" spans="2:32" ht="14.1" customHeight="1" thickBot="1" x14ac:dyDescent="0.2">
      <c r="B99" s="51" t="s">
        <v>199</v>
      </c>
      <c r="C99" s="54">
        <v>17846</v>
      </c>
      <c r="D99" s="49">
        <v>17458.487000000001</v>
      </c>
      <c r="E99" s="48">
        <v>19670</v>
      </c>
      <c r="F99" s="53">
        <v>12592</v>
      </c>
      <c r="G99" s="49">
        <v>8800.6669999999995</v>
      </c>
      <c r="H99" s="45">
        <v>12023.864</v>
      </c>
      <c r="I99" s="54">
        <v>5429</v>
      </c>
      <c r="J99" s="49">
        <v>3076.5619999999999</v>
      </c>
      <c r="K99" s="48">
        <v>918.11900000000003</v>
      </c>
      <c r="L99" s="53">
        <v>989</v>
      </c>
      <c r="M99" s="46">
        <v>1752.99</v>
      </c>
      <c r="N99" s="45">
        <v>2576</v>
      </c>
      <c r="O99" s="52">
        <v>3022</v>
      </c>
      <c r="Q99" s="66" t="s">
        <v>199</v>
      </c>
      <c r="R99" s="64">
        <v>79119</v>
      </c>
      <c r="S99" s="63"/>
      <c r="T99" s="64">
        <v>77750</v>
      </c>
      <c r="U99" s="65"/>
      <c r="V99" s="64">
        <v>74262</v>
      </c>
      <c r="W99" s="63"/>
      <c r="X99" s="62">
        <f>O99/R99*100</f>
        <v>3.8195629368419719</v>
      </c>
      <c r="Y99" s="62">
        <f>L99/R99*100</f>
        <v>1.250015798986337</v>
      </c>
      <c r="Z99" s="62">
        <f>M99/T99*100</f>
        <v>2.2546495176848875</v>
      </c>
      <c r="AA99" s="61">
        <f>N99/V99*100</f>
        <v>3.4687996552745681</v>
      </c>
      <c r="AB99" s="23"/>
      <c r="AC99" s="22"/>
      <c r="AD99" s="22"/>
      <c r="AE99" s="22"/>
      <c r="AF99" s="21"/>
    </row>
    <row r="100" spans="2:32" ht="14.1" customHeight="1" thickBot="1" x14ac:dyDescent="0.2">
      <c r="B100" s="51"/>
      <c r="C100" s="50"/>
      <c r="D100" s="49"/>
      <c r="E100" s="48"/>
      <c r="F100" s="47"/>
      <c r="G100" s="49"/>
      <c r="H100" s="45"/>
      <c r="I100" s="50"/>
      <c r="J100" s="49"/>
      <c r="K100" s="48"/>
      <c r="L100" s="47"/>
      <c r="M100" s="49"/>
      <c r="N100" s="45"/>
      <c r="O100" s="44"/>
      <c r="Q100" s="84"/>
      <c r="R100" s="84"/>
      <c r="T100" s="84"/>
      <c r="U100" s="43"/>
      <c r="V100" s="84"/>
      <c r="X100" s="83"/>
      <c r="Y100" s="83"/>
      <c r="Z100" s="83"/>
      <c r="AA100" s="82"/>
      <c r="AB100" s="81"/>
      <c r="AC100" s="80"/>
      <c r="AD100" s="80"/>
      <c r="AE100" s="80"/>
      <c r="AF100" s="79"/>
    </row>
    <row r="101" spans="2:32" ht="14.1" customHeight="1" x14ac:dyDescent="0.15">
      <c r="B101" s="51" t="s">
        <v>198</v>
      </c>
      <c r="C101" s="54">
        <v>728</v>
      </c>
      <c r="D101" s="49">
        <v>702.04899999999998</v>
      </c>
      <c r="E101" s="48">
        <v>713</v>
      </c>
      <c r="F101" s="53">
        <v>439</v>
      </c>
      <c r="G101" s="49">
        <v>311</v>
      </c>
      <c r="H101" s="45">
        <v>473.61900000000003</v>
      </c>
      <c r="I101" s="54">
        <v>351</v>
      </c>
      <c r="J101" s="49">
        <v>115</v>
      </c>
      <c r="K101" s="48">
        <v>48.38</v>
      </c>
      <c r="L101" s="53">
        <v>41</v>
      </c>
      <c r="M101" s="46">
        <v>103</v>
      </c>
      <c r="N101" s="45">
        <v>124</v>
      </c>
      <c r="O101" s="52">
        <v>170</v>
      </c>
      <c r="Q101" s="78" t="s">
        <v>198</v>
      </c>
      <c r="R101" s="76">
        <v>3557</v>
      </c>
      <c r="S101" s="75"/>
      <c r="T101" s="76">
        <v>3418</v>
      </c>
      <c r="U101" s="77"/>
      <c r="V101" s="76">
        <v>3206</v>
      </c>
      <c r="W101" s="75"/>
      <c r="X101" s="74">
        <f>O101/R101*100</f>
        <v>4.7793084059600792</v>
      </c>
      <c r="Y101" s="74">
        <f>L101/R101*100</f>
        <v>1.1526567332021367</v>
      </c>
      <c r="Z101" s="74">
        <f>M101/T101*100</f>
        <v>3.0134581626682269</v>
      </c>
      <c r="AA101" s="72">
        <f>N101/V101*100</f>
        <v>3.8677479725514665</v>
      </c>
      <c r="AB101" s="71"/>
      <c r="AC101" s="70"/>
      <c r="AD101" s="70"/>
      <c r="AE101" s="70"/>
      <c r="AF101" s="69"/>
    </row>
    <row r="102" spans="2:32" ht="14.1" customHeight="1" x14ac:dyDescent="0.15">
      <c r="B102" s="51" t="s">
        <v>197</v>
      </c>
      <c r="C102" s="54">
        <v>421</v>
      </c>
      <c r="D102" s="49">
        <v>480</v>
      </c>
      <c r="E102" s="48">
        <v>478</v>
      </c>
      <c r="F102" s="53">
        <v>315</v>
      </c>
      <c r="G102" s="49">
        <v>230</v>
      </c>
      <c r="H102" s="45">
        <v>366.83800000000002</v>
      </c>
      <c r="I102" s="54">
        <v>242</v>
      </c>
      <c r="J102" s="49">
        <v>94</v>
      </c>
      <c r="K102" s="48">
        <v>38.161000000000001</v>
      </c>
      <c r="L102" s="53">
        <v>27</v>
      </c>
      <c r="M102" s="46">
        <v>65</v>
      </c>
      <c r="N102" s="45">
        <v>75</v>
      </c>
      <c r="O102" s="52">
        <v>76</v>
      </c>
      <c r="Q102" s="68" t="s">
        <v>197</v>
      </c>
      <c r="R102" s="26">
        <v>2236</v>
      </c>
      <c r="T102" s="26">
        <v>2157</v>
      </c>
      <c r="U102" s="27"/>
      <c r="V102" s="26">
        <v>2090</v>
      </c>
      <c r="X102" s="41">
        <f>O102/R102*100</f>
        <v>3.3989266547406083</v>
      </c>
      <c r="Y102" s="41">
        <f>L102/R102*100</f>
        <v>1.2075134168157424</v>
      </c>
      <c r="Z102" s="41">
        <f>M102/T102*100</f>
        <v>3.0134445989800649</v>
      </c>
      <c r="AA102" s="40">
        <f>N102/V102*100</f>
        <v>3.5885167464114831</v>
      </c>
      <c r="AB102" s="39"/>
      <c r="AC102" s="38"/>
      <c r="AD102" s="38"/>
      <c r="AE102" s="38"/>
      <c r="AF102" s="37"/>
    </row>
    <row r="103" spans="2:32" ht="14.1" customHeight="1" x14ac:dyDescent="0.15">
      <c r="B103" s="51" t="s">
        <v>196</v>
      </c>
      <c r="C103" s="54">
        <v>2585</v>
      </c>
      <c r="D103" s="49">
        <v>2628.3319999999999</v>
      </c>
      <c r="E103" s="48">
        <v>2753</v>
      </c>
      <c r="F103" s="53">
        <v>2052</v>
      </c>
      <c r="G103" s="49">
        <v>1527.8610000000001</v>
      </c>
      <c r="H103" s="45">
        <v>2278.837</v>
      </c>
      <c r="I103" s="54">
        <v>1540</v>
      </c>
      <c r="J103" s="49">
        <v>639.86599999999999</v>
      </c>
      <c r="K103" s="48">
        <v>189.16200000000001</v>
      </c>
      <c r="L103" s="53">
        <v>186</v>
      </c>
      <c r="M103" s="46">
        <v>407.96600000000001</v>
      </c>
      <c r="N103" s="45">
        <v>518</v>
      </c>
      <c r="O103" s="52">
        <v>644</v>
      </c>
      <c r="Q103" s="68" t="s">
        <v>196</v>
      </c>
      <c r="R103" s="26">
        <v>15602</v>
      </c>
      <c r="T103" s="26">
        <v>15102</v>
      </c>
      <c r="U103" s="27"/>
      <c r="V103" s="26">
        <v>14508</v>
      </c>
      <c r="X103" s="41">
        <f>O103/R103*100</f>
        <v>4.1276759389821818</v>
      </c>
      <c r="Y103" s="41">
        <f>L103/R103*100</f>
        <v>1.1921548519420586</v>
      </c>
      <c r="Z103" s="41">
        <f>M103/T103*100</f>
        <v>2.7014037875778043</v>
      </c>
      <c r="AA103" s="40">
        <f>N103/V103*100</f>
        <v>3.5704438930245379</v>
      </c>
      <c r="AB103" s="39"/>
      <c r="AC103" s="38"/>
      <c r="AD103" s="38"/>
      <c r="AE103" s="38"/>
      <c r="AF103" s="37"/>
    </row>
    <row r="104" spans="2:32" ht="14.1" customHeight="1" x14ac:dyDescent="0.15">
      <c r="B104" s="51" t="s">
        <v>195</v>
      </c>
      <c r="C104" s="54">
        <v>859</v>
      </c>
      <c r="D104" s="49">
        <v>923.49900000000002</v>
      </c>
      <c r="E104" s="48">
        <v>923</v>
      </c>
      <c r="F104" s="53">
        <v>574</v>
      </c>
      <c r="G104" s="49">
        <v>393</v>
      </c>
      <c r="H104" s="45">
        <v>599.95899999999995</v>
      </c>
      <c r="I104" s="54">
        <v>510</v>
      </c>
      <c r="J104" s="49">
        <v>286</v>
      </c>
      <c r="K104" s="48">
        <v>81.040000000000006</v>
      </c>
      <c r="L104" s="53">
        <v>77</v>
      </c>
      <c r="M104" s="46">
        <v>168</v>
      </c>
      <c r="N104" s="45">
        <v>159</v>
      </c>
      <c r="O104" s="52">
        <v>229</v>
      </c>
      <c r="Q104" s="68" t="s">
        <v>195</v>
      </c>
      <c r="R104" s="26">
        <v>3980</v>
      </c>
      <c r="T104" s="26">
        <v>3880</v>
      </c>
      <c r="U104" s="27"/>
      <c r="V104" s="26">
        <v>3715</v>
      </c>
      <c r="X104" s="67">
        <f>O104/R104*100</f>
        <v>5.7537688442211055</v>
      </c>
      <c r="Y104" s="41">
        <f>L104/R104*100</f>
        <v>1.9346733668341709</v>
      </c>
      <c r="Z104" s="67">
        <f>M104/T104*100</f>
        <v>4.3298969072164946</v>
      </c>
      <c r="AA104" s="40">
        <f>N104/V104*100</f>
        <v>4.2799461641991918</v>
      </c>
      <c r="AB104" s="39"/>
      <c r="AC104" s="38"/>
      <c r="AD104" s="38"/>
      <c r="AE104" s="38"/>
      <c r="AF104" s="37"/>
    </row>
    <row r="105" spans="2:32" ht="14.1" customHeight="1" x14ac:dyDescent="0.15">
      <c r="B105" s="51" t="s">
        <v>194</v>
      </c>
      <c r="C105" s="54">
        <v>1413</v>
      </c>
      <c r="D105" s="49">
        <v>1423.3430000000001</v>
      </c>
      <c r="E105" s="48">
        <v>1438</v>
      </c>
      <c r="F105" s="53">
        <v>1138</v>
      </c>
      <c r="G105" s="49">
        <v>813</v>
      </c>
      <c r="H105" s="45">
        <v>1153.0060000000001</v>
      </c>
      <c r="I105" s="54">
        <v>731</v>
      </c>
      <c r="J105" s="49">
        <v>306.29000000000002</v>
      </c>
      <c r="K105" s="48">
        <v>90.992999999999995</v>
      </c>
      <c r="L105" s="53">
        <v>106</v>
      </c>
      <c r="M105" s="46">
        <v>222.96</v>
      </c>
      <c r="N105" s="45">
        <v>291</v>
      </c>
      <c r="O105" s="52">
        <v>306</v>
      </c>
      <c r="Q105" s="68" t="s">
        <v>194</v>
      </c>
      <c r="R105" s="26">
        <v>8034</v>
      </c>
      <c r="T105" s="26">
        <v>7764</v>
      </c>
      <c r="U105" s="27"/>
      <c r="V105" s="26">
        <v>7369</v>
      </c>
      <c r="X105" s="41">
        <f>O105/R105*100</f>
        <v>3.8088125466766245</v>
      </c>
      <c r="Y105" s="41">
        <f>L105/R105*100</f>
        <v>1.3193925815285037</v>
      </c>
      <c r="Z105" s="41">
        <f>M105/T105*100</f>
        <v>2.8717156105100465</v>
      </c>
      <c r="AA105" s="40">
        <f>N105/V105*100</f>
        <v>3.9489754376441852</v>
      </c>
      <c r="AB105" s="39"/>
      <c r="AC105" s="38"/>
      <c r="AD105" s="38"/>
      <c r="AE105" s="38"/>
      <c r="AF105" s="37"/>
    </row>
    <row r="106" spans="2:32" ht="14.1" customHeight="1" x14ac:dyDescent="0.15">
      <c r="B106" s="51" t="s">
        <v>193</v>
      </c>
      <c r="C106" s="54">
        <v>1360</v>
      </c>
      <c r="D106" s="49">
        <v>1656.864</v>
      </c>
      <c r="E106" s="48">
        <v>1422</v>
      </c>
      <c r="F106" s="53">
        <v>1045</v>
      </c>
      <c r="G106" s="49">
        <v>746</v>
      </c>
      <c r="H106" s="45">
        <v>1161.1469999999999</v>
      </c>
      <c r="I106" s="54">
        <v>706</v>
      </c>
      <c r="J106" s="49">
        <v>294.19400000000002</v>
      </c>
      <c r="K106" s="48">
        <v>104.852</v>
      </c>
      <c r="L106" s="53">
        <v>104</v>
      </c>
      <c r="M106" s="46">
        <v>221</v>
      </c>
      <c r="N106" s="45">
        <v>288</v>
      </c>
      <c r="O106" s="52">
        <v>287</v>
      </c>
      <c r="Q106" s="68" t="s">
        <v>193</v>
      </c>
      <c r="R106" s="26">
        <v>7121</v>
      </c>
      <c r="T106" s="26">
        <v>6913</v>
      </c>
      <c r="U106" s="27"/>
      <c r="V106" s="26">
        <v>6471</v>
      </c>
      <c r="X106" s="41">
        <f>O106/R106*100</f>
        <v>4.0303328184243785</v>
      </c>
      <c r="Y106" s="41">
        <f>L106/R106*100</f>
        <v>1.4604690352478584</v>
      </c>
      <c r="Z106" s="41">
        <f>M106/T106*100</f>
        <v>3.1968754520468683</v>
      </c>
      <c r="AA106" s="40">
        <f>N106/V106*100</f>
        <v>4.4506258692628649</v>
      </c>
      <c r="AB106" s="39"/>
      <c r="AC106" s="38"/>
      <c r="AD106" s="38"/>
      <c r="AE106" s="38"/>
      <c r="AF106" s="37"/>
    </row>
    <row r="107" spans="2:32" ht="14.1" customHeight="1" x14ac:dyDescent="0.15">
      <c r="B107" s="51" t="s">
        <v>192</v>
      </c>
      <c r="C107" s="54">
        <v>1444</v>
      </c>
      <c r="D107" s="49">
        <v>1486.2629999999999</v>
      </c>
      <c r="E107" s="48">
        <v>1542</v>
      </c>
      <c r="F107" s="53">
        <v>1037</v>
      </c>
      <c r="G107" s="49">
        <v>770.58100000000002</v>
      </c>
      <c r="H107" s="45">
        <v>1118.828</v>
      </c>
      <c r="I107" s="54">
        <v>788</v>
      </c>
      <c r="J107" s="49">
        <v>353.202</v>
      </c>
      <c r="K107" s="48">
        <v>84.171000000000006</v>
      </c>
      <c r="L107" s="53">
        <v>82</v>
      </c>
      <c r="M107" s="46">
        <v>240.96299999999999</v>
      </c>
      <c r="N107" s="45">
        <v>221</v>
      </c>
      <c r="O107" s="52">
        <v>404</v>
      </c>
      <c r="Q107" s="68" t="s">
        <v>192</v>
      </c>
      <c r="R107" s="26">
        <v>7372</v>
      </c>
      <c r="T107" s="26">
        <v>7057</v>
      </c>
      <c r="U107" s="27"/>
      <c r="V107" s="26">
        <v>6676</v>
      </c>
      <c r="X107" s="67">
        <f>O107/R107*100</f>
        <v>5.480195333695062</v>
      </c>
      <c r="Y107" s="41">
        <f>L107/R107*100</f>
        <v>1.1123168746608789</v>
      </c>
      <c r="Z107" s="41">
        <f>M107/T107*100</f>
        <v>3.4145245855179249</v>
      </c>
      <c r="AA107" s="40">
        <f>N107/V107*100</f>
        <v>3.3103654883163571</v>
      </c>
      <c r="AB107" s="39"/>
      <c r="AC107" s="38"/>
      <c r="AD107" s="38"/>
      <c r="AE107" s="38"/>
      <c r="AF107" s="37"/>
    </row>
    <row r="108" spans="2:32" ht="14.1" customHeight="1" thickBot="1" x14ac:dyDescent="0.2">
      <c r="B108" s="51" t="s">
        <v>191</v>
      </c>
      <c r="C108" s="54">
        <v>8810</v>
      </c>
      <c r="D108" s="49">
        <v>9300.35</v>
      </c>
      <c r="E108" s="48">
        <v>9269</v>
      </c>
      <c r="F108" s="53">
        <v>6600</v>
      </c>
      <c r="G108" s="49">
        <v>4791.442</v>
      </c>
      <c r="H108" s="45">
        <v>7152.2340000000004</v>
      </c>
      <c r="I108" s="54">
        <v>4868</v>
      </c>
      <c r="J108" s="49">
        <v>2088.5520000000001</v>
      </c>
      <c r="K108" s="48">
        <v>636.75900000000001</v>
      </c>
      <c r="L108" s="53">
        <v>623</v>
      </c>
      <c r="M108" s="46">
        <v>1428.8889999999999</v>
      </c>
      <c r="N108" s="45">
        <v>1676</v>
      </c>
      <c r="O108" s="52">
        <v>2116</v>
      </c>
      <c r="Q108" s="66" t="s">
        <v>191</v>
      </c>
      <c r="R108" s="64">
        <v>47902</v>
      </c>
      <c r="S108" s="63"/>
      <c r="T108" s="64">
        <v>46291</v>
      </c>
      <c r="U108" s="65"/>
      <c r="V108" s="64">
        <v>44035</v>
      </c>
      <c r="W108" s="63"/>
      <c r="X108" s="62">
        <f>O108/R108*100</f>
        <v>4.4173520938582937</v>
      </c>
      <c r="Y108" s="62">
        <f>L108/R108*100</f>
        <v>1.3005720011690534</v>
      </c>
      <c r="Z108" s="62">
        <f>M108/T108*100</f>
        <v>3.0867533645849083</v>
      </c>
      <c r="AA108" s="61">
        <f>N108/V108*100</f>
        <v>3.8060633586919494</v>
      </c>
      <c r="AB108" s="23"/>
      <c r="AC108" s="22"/>
      <c r="AD108" s="22"/>
      <c r="AE108" s="22"/>
      <c r="AF108" s="21"/>
    </row>
    <row r="109" spans="2:32" ht="14.1" customHeight="1" thickBot="1" x14ac:dyDescent="0.2">
      <c r="B109" s="51"/>
      <c r="C109" s="50"/>
      <c r="D109" s="49"/>
      <c r="E109" s="48"/>
      <c r="F109" s="47"/>
      <c r="G109" s="49"/>
      <c r="H109" s="45"/>
      <c r="I109" s="50"/>
      <c r="J109" s="49"/>
      <c r="K109" s="48"/>
      <c r="L109" s="47"/>
      <c r="M109" s="46"/>
      <c r="N109" s="45"/>
      <c r="O109" s="44"/>
      <c r="Q109" s="84"/>
      <c r="R109" s="84"/>
      <c r="T109" s="84"/>
      <c r="U109" s="43"/>
      <c r="V109" s="84"/>
      <c r="X109" s="83"/>
      <c r="Y109" s="83"/>
      <c r="Z109" s="83"/>
      <c r="AA109" s="82"/>
      <c r="AB109" s="81"/>
      <c r="AC109" s="80"/>
      <c r="AD109" s="80"/>
      <c r="AE109" s="80"/>
      <c r="AF109" s="79"/>
    </row>
    <row r="110" spans="2:32" ht="14.1" customHeight="1" x14ac:dyDescent="0.15">
      <c r="B110" s="51" t="s">
        <v>190</v>
      </c>
      <c r="C110" s="54">
        <v>1995</v>
      </c>
      <c r="D110" s="49">
        <v>2122.1689999999999</v>
      </c>
      <c r="E110" s="48">
        <v>2167</v>
      </c>
      <c r="F110" s="53">
        <v>1334</v>
      </c>
      <c r="G110" s="49">
        <v>1151</v>
      </c>
      <c r="H110" s="45">
        <v>1558.1130000000001</v>
      </c>
      <c r="I110" s="54">
        <v>1000</v>
      </c>
      <c r="J110" s="49">
        <v>400.07499999999999</v>
      </c>
      <c r="K110" s="48">
        <v>164.886</v>
      </c>
      <c r="L110" s="53">
        <v>146</v>
      </c>
      <c r="M110" s="46">
        <v>428.92399999999998</v>
      </c>
      <c r="N110" s="45">
        <v>414</v>
      </c>
      <c r="O110" s="52">
        <v>659</v>
      </c>
      <c r="Q110" s="78" t="s">
        <v>190</v>
      </c>
      <c r="R110" s="76">
        <v>10518</v>
      </c>
      <c r="S110" s="75"/>
      <c r="T110" s="76">
        <v>10281</v>
      </c>
      <c r="U110" s="77"/>
      <c r="V110" s="76">
        <v>9751</v>
      </c>
      <c r="W110" s="75"/>
      <c r="X110" s="74">
        <f>O110/R110*100</f>
        <v>6.2654497052671605</v>
      </c>
      <c r="Y110" s="74">
        <f>L110/R110*100</f>
        <v>1.3880965963110856</v>
      </c>
      <c r="Z110" s="74">
        <f>M110/T110*100</f>
        <v>4.1720066141425924</v>
      </c>
      <c r="AA110" s="72">
        <f>N110/V110*100</f>
        <v>4.2457183878576554</v>
      </c>
      <c r="AB110" s="71"/>
      <c r="AC110" s="70"/>
      <c r="AD110" s="70"/>
      <c r="AE110" s="70"/>
      <c r="AF110" s="69"/>
    </row>
    <row r="111" spans="2:32" ht="14.1" customHeight="1" x14ac:dyDescent="0.15">
      <c r="B111" s="51" t="s">
        <v>189</v>
      </c>
      <c r="C111" s="54">
        <v>865</v>
      </c>
      <c r="D111" s="49">
        <v>1014.499</v>
      </c>
      <c r="E111" s="48">
        <v>1034</v>
      </c>
      <c r="F111" s="53">
        <v>662</v>
      </c>
      <c r="G111" s="49">
        <v>543</v>
      </c>
      <c r="H111" s="45">
        <v>718.529</v>
      </c>
      <c r="I111" s="54">
        <v>441</v>
      </c>
      <c r="J111" s="49">
        <v>179.01599999999999</v>
      </c>
      <c r="K111" s="48">
        <v>71.47</v>
      </c>
      <c r="L111" s="53">
        <v>50</v>
      </c>
      <c r="M111" s="46">
        <v>218.983</v>
      </c>
      <c r="N111" s="45">
        <v>165</v>
      </c>
      <c r="O111" s="52">
        <v>411</v>
      </c>
      <c r="Q111" s="68" t="s">
        <v>189</v>
      </c>
      <c r="R111" s="26">
        <v>4371</v>
      </c>
      <c r="T111" s="26">
        <v>4266</v>
      </c>
      <c r="U111" s="27"/>
      <c r="V111" s="26">
        <v>3999</v>
      </c>
      <c r="X111" s="67">
        <f>O111/R111*100</f>
        <v>9.4028826355525048</v>
      </c>
      <c r="Y111" s="41">
        <f>L111/R111*100</f>
        <v>1.1439029970258523</v>
      </c>
      <c r="Z111" s="41">
        <f>M111/T111*100</f>
        <v>5.1332161275199253</v>
      </c>
      <c r="AA111" s="40">
        <f>N111/V111*100</f>
        <v>4.1260315078769692</v>
      </c>
      <c r="AB111" s="39"/>
      <c r="AC111" s="38"/>
      <c r="AD111" s="38"/>
      <c r="AE111" s="38"/>
      <c r="AF111" s="37"/>
    </row>
    <row r="112" spans="2:32" ht="14.1" customHeight="1" x14ac:dyDescent="0.15">
      <c r="B112" s="51" t="s">
        <v>188</v>
      </c>
      <c r="C112" s="54">
        <v>918</v>
      </c>
      <c r="D112" s="49">
        <v>1052.3420000000001</v>
      </c>
      <c r="E112" s="48">
        <v>1044</v>
      </c>
      <c r="F112" s="53">
        <v>606</v>
      </c>
      <c r="G112" s="49">
        <v>473</v>
      </c>
      <c r="H112" s="45">
        <v>692.85699999999997</v>
      </c>
      <c r="I112" s="54">
        <v>558</v>
      </c>
      <c r="J112" s="49">
        <v>232.017</v>
      </c>
      <c r="K112" s="48">
        <v>83.141999999999996</v>
      </c>
      <c r="L112" s="53">
        <v>74</v>
      </c>
      <c r="M112" s="46">
        <v>223.982</v>
      </c>
      <c r="N112" s="45">
        <v>227</v>
      </c>
      <c r="O112" s="52">
        <v>337</v>
      </c>
      <c r="Q112" s="68" t="s">
        <v>188</v>
      </c>
      <c r="R112" s="26">
        <v>4681</v>
      </c>
      <c r="T112" s="26">
        <v>4595</v>
      </c>
      <c r="U112" s="27"/>
      <c r="V112" s="26">
        <v>4404</v>
      </c>
      <c r="X112" s="41">
        <f>O112/R112*100</f>
        <v>7.1993163853877373</v>
      </c>
      <c r="Y112" s="41">
        <f>L112/R112*100</f>
        <v>1.5808587908566547</v>
      </c>
      <c r="Z112" s="41">
        <f>M112/T112*100</f>
        <v>4.8744722524483137</v>
      </c>
      <c r="AA112" s="86">
        <f>N112/V112*100</f>
        <v>5.1544050862851947</v>
      </c>
      <c r="AB112" s="39"/>
      <c r="AC112" s="38"/>
      <c r="AD112" s="38"/>
      <c r="AE112" s="38"/>
      <c r="AF112" s="37"/>
    </row>
    <row r="113" spans="2:32" ht="14.1" customHeight="1" x14ac:dyDescent="0.15">
      <c r="B113" s="51" t="s">
        <v>187</v>
      </c>
      <c r="C113" s="54">
        <v>2122</v>
      </c>
      <c r="D113" s="49">
        <v>2354.7559999999999</v>
      </c>
      <c r="E113" s="48">
        <v>2334</v>
      </c>
      <c r="F113" s="53">
        <v>1626</v>
      </c>
      <c r="G113" s="49">
        <v>1320.0640000000001</v>
      </c>
      <c r="H113" s="45">
        <v>1852.405</v>
      </c>
      <c r="I113" s="54">
        <v>1145</v>
      </c>
      <c r="J113" s="49">
        <v>463.45299999999997</v>
      </c>
      <c r="K113" s="48">
        <v>193.59399999999999</v>
      </c>
      <c r="L113" s="53">
        <v>154</v>
      </c>
      <c r="M113" s="46">
        <v>431.99</v>
      </c>
      <c r="N113" s="45">
        <v>425</v>
      </c>
      <c r="O113" s="52">
        <v>568</v>
      </c>
      <c r="Q113" s="68" t="s">
        <v>187</v>
      </c>
      <c r="R113" s="26">
        <v>10814</v>
      </c>
      <c r="T113" s="26">
        <v>10644</v>
      </c>
      <c r="U113" s="27"/>
      <c r="V113" s="26">
        <v>10069</v>
      </c>
      <c r="X113" s="41">
        <f>O113/R113*100</f>
        <v>5.2524505270945072</v>
      </c>
      <c r="Y113" s="41">
        <f>L113/R113*100</f>
        <v>1.424079896430553</v>
      </c>
      <c r="Z113" s="41">
        <f>M113/T113*100</f>
        <v>4.0585306275836155</v>
      </c>
      <c r="AA113" s="40">
        <f>N113/V113*100</f>
        <v>4.220875955904261</v>
      </c>
      <c r="AB113" s="39"/>
      <c r="AC113" s="38"/>
      <c r="AD113" s="38"/>
      <c r="AE113" s="38"/>
      <c r="AF113" s="37"/>
    </row>
    <row r="114" spans="2:32" ht="14.1" customHeight="1" x14ac:dyDescent="0.15">
      <c r="B114" s="51" t="s">
        <v>186</v>
      </c>
      <c r="C114" s="54">
        <v>824</v>
      </c>
      <c r="D114" s="49">
        <v>1036.7819999999999</v>
      </c>
      <c r="E114" s="48">
        <v>894</v>
      </c>
      <c r="F114" s="53">
        <v>579</v>
      </c>
      <c r="G114" s="49">
        <v>445.041</v>
      </c>
      <c r="H114" s="45">
        <v>649.846</v>
      </c>
      <c r="I114" s="54">
        <v>368</v>
      </c>
      <c r="J114" s="49">
        <v>175</v>
      </c>
      <c r="K114" s="48">
        <v>43.152999999999999</v>
      </c>
      <c r="L114" s="53">
        <v>45</v>
      </c>
      <c r="M114" s="46">
        <v>149</v>
      </c>
      <c r="N114" s="45">
        <v>126</v>
      </c>
      <c r="O114" s="52">
        <v>259</v>
      </c>
      <c r="Q114" s="68" t="s">
        <v>186</v>
      </c>
      <c r="R114" s="26">
        <v>3912</v>
      </c>
      <c r="T114" s="26">
        <v>3804</v>
      </c>
      <c r="U114" s="27"/>
      <c r="V114" s="26">
        <v>3629</v>
      </c>
      <c r="X114" s="41">
        <f>O114/R114*100</f>
        <v>6.6206543967280167</v>
      </c>
      <c r="Y114" s="41">
        <f>L114/R114*100</f>
        <v>1.1503067484662577</v>
      </c>
      <c r="Z114" s="41">
        <f>M114/T114*100</f>
        <v>3.9169295478443744</v>
      </c>
      <c r="AA114" s="40">
        <f>N114/V114*100</f>
        <v>3.4720308624965557</v>
      </c>
      <c r="AB114" s="39"/>
      <c r="AC114" s="38"/>
      <c r="AD114" s="38"/>
      <c r="AE114" s="38"/>
      <c r="AF114" s="37"/>
    </row>
    <row r="115" spans="2:32" ht="14.1" customHeight="1" x14ac:dyDescent="0.15">
      <c r="B115" s="51" t="s">
        <v>185</v>
      </c>
      <c r="C115" s="54">
        <v>945</v>
      </c>
      <c r="D115" s="49">
        <v>1007</v>
      </c>
      <c r="E115" s="48">
        <v>987</v>
      </c>
      <c r="F115" s="53">
        <v>511</v>
      </c>
      <c r="G115" s="49">
        <v>357</v>
      </c>
      <c r="H115" s="45">
        <v>598.25699999999995</v>
      </c>
      <c r="I115" s="54">
        <v>412</v>
      </c>
      <c r="J115" s="49">
        <v>163</v>
      </c>
      <c r="K115" s="48">
        <v>54.741999999999997</v>
      </c>
      <c r="L115" s="53">
        <v>59</v>
      </c>
      <c r="M115" s="46">
        <v>225</v>
      </c>
      <c r="N115" s="45">
        <v>142</v>
      </c>
      <c r="O115" s="52">
        <v>280</v>
      </c>
      <c r="Q115" s="68" t="s">
        <v>185</v>
      </c>
      <c r="R115" s="26">
        <v>4073</v>
      </c>
      <c r="T115" s="26">
        <v>3982</v>
      </c>
      <c r="U115" s="27"/>
      <c r="V115" s="26">
        <v>3778</v>
      </c>
      <c r="X115" s="41">
        <f>O115/R115*100</f>
        <v>6.8745396513626318</v>
      </c>
      <c r="Y115" s="41">
        <f>L115/R115*100</f>
        <v>1.4485637122514117</v>
      </c>
      <c r="Z115" s="67">
        <f>M115/T115*100</f>
        <v>5.6504269211451534</v>
      </c>
      <c r="AA115" s="40">
        <f>N115/V115*100</f>
        <v>3.7586024351508733</v>
      </c>
      <c r="AB115" s="39"/>
      <c r="AC115" s="38"/>
      <c r="AD115" s="38"/>
      <c r="AE115" s="38"/>
      <c r="AF115" s="37"/>
    </row>
    <row r="116" spans="2:32" ht="14.1" customHeight="1" x14ac:dyDescent="0.15">
      <c r="B116" s="51" t="s">
        <v>184</v>
      </c>
      <c r="C116" s="54">
        <v>3748</v>
      </c>
      <c r="D116" s="49">
        <v>4088.6550000000002</v>
      </c>
      <c r="E116" s="48">
        <v>4212</v>
      </c>
      <c r="F116" s="53">
        <v>2449</v>
      </c>
      <c r="G116" s="49">
        <v>1897.0440000000001</v>
      </c>
      <c r="H116" s="45">
        <v>2750.2489999999998</v>
      </c>
      <c r="I116" s="54">
        <v>1948</v>
      </c>
      <c r="J116" s="49">
        <v>843.1</v>
      </c>
      <c r="K116" s="48">
        <v>360.75</v>
      </c>
      <c r="L116" s="53">
        <v>257</v>
      </c>
      <c r="M116" s="46">
        <v>817.93100000000004</v>
      </c>
      <c r="N116" s="45">
        <v>769</v>
      </c>
      <c r="O116" s="52">
        <v>1267</v>
      </c>
      <c r="Q116" s="68" t="s">
        <v>184</v>
      </c>
      <c r="R116" s="26">
        <v>19755</v>
      </c>
      <c r="T116" s="26">
        <v>19458</v>
      </c>
      <c r="U116" s="27"/>
      <c r="V116" s="26">
        <v>18446</v>
      </c>
      <c r="X116" s="41">
        <f>O116/R116*100</f>
        <v>6.4135661857757524</v>
      </c>
      <c r="Y116" s="41">
        <f>L116/R116*100</f>
        <v>1.3009364717792964</v>
      </c>
      <c r="Z116" s="41">
        <f>M116/T116*100</f>
        <v>4.2035717956624534</v>
      </c>
      <c r="AA116" s="40">
        <f>N116/V116*100</f>
        <v>4.168925512306191</v>
      </c>
      <c r="AB116" s="39"/>
      <c r="AC116" s="38"/>
      <c r="AD116" s="38"/>
      <c r="AE116" s="38"/>
      <c r="AF116" s="37"/>
    </row>
    <row r="117" spans="2:32" ht="14.1" customHeight="1" thickBot="1" x14ac:dyDescent="0.2">
      <c r="B117" s="51" t="s">
        <v>183</v>
      </c>
      <c r="C117" s="54">
        <v>11417</v>
      </c>
      <c r="D117" s="49">
        <v>12676.203</v>
      </c>
      <c r="E117" s="48">
        <v>12672</v>
      </c>
      <c r="F117" s="53">
        <v>7767</v>
      </c>
      <c r="G117" s="49">
        <v>6186.1490000000003</v>
      </c>
      <c r="H117" s="45">
        <v>8820.2559999999994</v>
      </c>
      <c r="I117" s="54">
        <v>5872</v>
      </c>
      <c r="J117" s="49">
        <v>2455.6610000000001</v>
      </c>
      <c r="K117" s="48">
        <v>971.73699999999997</v>
      </c>
      <c r="L117" s="53">
        <v>785</v>
      </c>
      <c r="M117" s="46">
        <v>2495.81</v>
      </c>
      <c r="N117" s="45">
        <v>2268</v>
      </c>
      <c r="O117" s="52">
        <v>3781</v>
      </c>
      <c r="Q117" s="66" t="s">
        <v>183</v>
      </c>
      <c r="R117" s="64">
        <v>58124</v>
      </c>
      <c r="S117" s="63"/>
      <c r="T117" s="64">
        <v>57030</v>
      </c>
      <c r="U117" s="65"/>
      <c r="V117" s="64">
        <v>54076</v>
      </c>
      <c r="W117" s="63"/>
      <c r="X117" s="62">
        <f>O117/R117*100</f>
        <v>6.5050581515380914</v>
      </c>
      <c r="Y117" s="62">
        <f>L117/R117*100</f>
        <v>1.3505608698644278</v>
      </c>
      <c r="Z117" s="62">
        <f>M117/T117*100</f>
        <v>4.3763107136594774</v>
      </c>
      <c r="AA117" s="61">
        <f>N117/V117*100</f>
        <v>4.1940971965382055</v>
      </c>
      <c r="AB117" s="23"/>
      <c r="AC117" s="22"/>
      <c r="AD117" s="22"/>
      <c r="AE117" s="22"/>
      <c r="AF117" s="21"/>
    </row>
    <row r="118" spans="2:32" ht="14.1" customHeight="1" thickBot="1" x14ac:dyDescent="0.2">
      <c r="B118" s="51"/>
      <c r="C118" s="50"/>
      <c r="D118" s="49"/>
      <c r="E118" s="48"/>
      <c r="F118" s="47"/>
      <c r="G118" s="49"/>
      <c r="H118" s="45"/>
      <c r="I118" s="50"/>
      <c r="J118" s="49"/>
      <c r="K118" s="48"/>
      <c r="L118" s="47"/>
      <c r="M118" s="46"/>
      <c r="N118" s="45"/>
      <c r="O118" s="44"/>
      <c r="Q118" s="84"/>
      <c r="R118" s="84"/>
      <c r="T118" s="84"/>
      <c r="U118" s="43"/>
      <c r="V118" s="84"/>
      <c r="X118" s="83"/>
      <c r="Y118" s="83"/>
      <c r="Z118" s="83"/>
      <c r="AA118" s="82"/>
      <c r="AB118" s="81"/>
      <c r="AC118" s="80"/>
      <c r="AD118" s="80"/>
      <c r="AE118" s="80"/>
      <c r="AF118" s="79"/>
    </row>
    <row r="119" spans="2:32" ht="14.1" customHeight="1" x14ac:dyDescent="0.15">
      <c r="B119" s="51" t="s">
        <v>182</v>
      </c>
      <c r="C119" s="54">
        <v>1866</v>
      </c>
      <c r="D119" s="49">
        <v>1744.0619999999999</v>
      </c>
      <c r="E119" s="48">
        <v>1836</v>
      </c>
      <c r="F119" s="53">
        <v>904</v>
      </c>
      <c r="G119" s="49">
        <v>688</v>
      </c>
      <c r="H119" s="45">
        <v>954.35599999999999</v>
      </c>
      <c r="I119" s="54">
        <v>356</v>
      </c>
      <c r="J119" s="49">
        <v>172.5</v>
      </c>
      <c r="K119" s="48">
        <v>65.643000000000001</v>
      </c>
      <c r="L119" s="53">
        <v>58</v>
      </c>
      <c r="M119" s="46">
        <v>159</v>
      </c>
      <c r="N119" s="45">
        <v>132</v>
      </c>
      <c r="O119" s="52">
        <v>280</v>
      </c>
      <c r="Q119" s="78" t="s">
        <v>182</v>
      </c>
      <c r="R119" s="76">
        <v>6887</v>
      </c>
      <c r="S119" s="75"/>
      <c r="T119" s="76">
        <v>6567</v>
      </c>
      <c r="U119" s="77"/>
      <c r="V119" s="76">
        <v>6018</v>
      </c>
      <c r="W119" s="75"/>
      <c r="X119" s="74">
        <f>O119/R119*100</f>
        <v>4.0656308987948311</v>
      </c>
      <c r="Y119" s="74">
        <f>L119/R119*100</f>
        <v>0.84216640046464353</v>
      </c>
      <c r="Z119" s="74">
        <f>M119/T119*100</f>
        <v>2.4211968935587027</v>
      </c>
      <c r="AA119" s="72">
        <f>N119/V119*100</f>
        <v>2.1934197407776668</v>
      </c>
      <c r="AB119" s="71"/>
      <c r="AC119" s="70"/>
      <c r="AD119" s="70"/>
      <c r="AE119" s="70"/>
      <c r="AF119" s="69"/>
    </row>
    <row r="120" spans="2:32" ht="14.1" customHeight="1" x14ac:dyDescent="0.15">
      <c r="B120" s="51" t="s">
        <v>181</v>
      </c>
      <c r="C120" s="54">
        <v>1018</v>
      </c>
      <c r="D120" s="49">
        <v>967.99900000000002</v>
      </c>
      <c r="E120" s="48">
        <v>1069</v>
      </c>
      <c r="F120" s="53">
        <v>464</v>
      </c>
      <c r="G120" s="49">
        <v>377</v>
      </c>
      <c r="H120" s="45">
        <v>556.79399999999998</v>
      </c>
      <c r="I120" s="54">
        <v>220</v>
      </c>
      <c r="J120" s="49">
        <v>126.25</v>
      </c>
      <c r="K120" s="48">
        <v>37.204999999999998</v>
      </c>
      <c r="L120" s="53">
        <v>28</v>
      </c>
      <c r="M120" s="46">
        <v>105</v>
      </c>
      <c r="N120" s="45">
        <v>79</v>
      </c>
      <c r="O120" s="52">
        <v>187</v>
      </c>
      <c r="Q120" s="68" t="s">
        <v>181</v>
      </c>
      <c r="R120" s="26">
        <v>3859</v>
      </c>
      <c r="T120" s="26">
        <v>3708</v>
      </c>
      <c r="U120" s="27"/>
      <c r="V120" s="26">
        <v>3430</v>
      </c>
      <c r="X120" s="41">
        <f>O120/R120*100</f>
        <v>4.8458149779735686</v>
      </c>
      <c r="Y120" s="41">
        <f>L120/R120*100</f>
        <v>0.72557657424203159</v>
      </c>
      <c r="Z120" s="41">
        <f>M120/T120*100</f>
        <v>2.8317152103559873</v>
      </c>
      <c r="AA120" s="40">
        <f>N120/V120*100</f>
        <v>2.3032069970845481</v>
      </c>
      <c r="AB120" s="39"/>
      <c r="AC120" s="38"/>
      <c r="AD120" s="38"/>
      <c r="AE120" s="38"/>
      <c r="AF120" s="37"/>
    </row>
    <row r="121" spans="2:32" ht="14.1" customHeight="1" x14ac:dyDescent="0.15">
      <c r="B121" s="51" t="s">
        <v>180</v>
      </c>
      <c r="C121" s="54">
        <v>978</v>
      </c>
      <c r="D121" s="49">
        <v>889.66600000000005</v>
      </c>
      <c r="E121" s="48">
        <v>1111</v>
      </c>
      <c r="F121" s="53">
        <v>512</v>
      </c>
      <c r="G121" s="49">
        <v>411.22199999999998</v>
      </c>
      <c r="H121" s="45">
        <v>606.35699999999997</v>
      </c>
      <c r="I121" s="54">
        <v>229</v>
      </c>
      <c r="J121" s="49">
        <v>180</v>
      </c>
      <c r="K121" s="48">
        <v>46.642000000000003</v>
      </c>
      <c r="L121" s="53">
        <v>45</v>
      </c>
      <c r="M121" s="46">
        <v>77</v>
      </c>
      <c r="N121" s="45">
        <v>82</v>
      </c>
      <c r="O121" s="52">
        <v>178</v>
      </c>
      <c r="Q121" s="68" t="s">
        <v>180</v>
      </c>
      <c r="R121" s="26">
        <v>3926</v>
      </c>
      <c r="T121" s="26">
        <v>3851</v>
      </c>
      <c r="U121" s="27"/>
      <c r="V121" s="26">
        <v>3604</v>
      </c>
      <c r="X121" s="41">
        <f>O121/R121*100</f>
        <v>4.5338767193071829</v>
      </c>
      <c r="Y121" s="41">
        <f>L121/R121*100</f>
        <v>1.1462047885888944</v>
      </c>
      <c r="Z121" s="41">
        <f>M121/T121*100</f>
        <v>1.9994806543754868</v>
      </c>
      <c r="AA121" s="40">
        <f>N121/V121*100</f>
        <v>2.2752497225305217</v>
      </c>
      <c r="AB121" s="39"/>
      <c r="AC121" s="38"/>
      <c r="AD121" s="38"/>
      <c r="AE121" s="38"/>
      <c r="AF121" s="37"/>
    </row>
    <row r="122" spans="2:32" ht="14.1" customHeight="1" x14ac:dyDescent="0.15">
      <c r="B122" s="51" t="s">
        <v>179</v>
      </c>
      <c r="C122" s="54">
        <v>979</v>
      </c>
      <c r="D122" s="49">
        <v>913.92200000000003</v>
      </c>
      <c r="E122" s="48">
        <v>1061</v>
      </c>
      <c r="F122" s="53">
        <v>728</v>
      </c>
      <c r="G122" s="49">
        <v>528.11099999999999</v>
      </c>
      <c r="H122" s="45">
        <v>725.81500000000005</v>
      </c>
      <c r="I122" s="54">
        <v>237</v>
      </c>
      <c r="J122" s="49">
        <v>140</v>
      </c>
      <c r="K122" s="48">
        <v>42.183999999999997</v>
      </c>
      <c r="L122" s="53">
        <v>44</v>
      </c>
      <c r="M122" s="46">
        <v>104</v>
      </c>
      <c r="N122" s="45">
        <v>87</v>
      </c>
      <c r="O122" s="52">
        <v>182</v>
      </c>
      <c r="Q122" s="68" t="s">
        <v>179</v>
      </c>
      <c r="R122" s="26">
        <v>3935</v>
      </c>
      <c r="T122" s="26">
        <v>3799</v>
      </c>
      <c r="U122" s="27"/>
      <c r="V122" s="26">
        <v>3579</v>
      </c>
      <c r="X122" s="41">
        <f>O122/R122*100</f>
        <v>4.6251588310038114</v>
      </c>
      <c r="Y122" s="41">
        <f>L122/R122*100</f>
        <v>1.1181702668360864</v>
      </c>
      <c r="Z122" s="41">
        <f>M122/T122*100</f>
        <v>2.7375625164516979</v>
      </c>
      <c r="AA122" s="40">
        <f>N122/V122*100</f>
        <v>2.4308466051969826</v>
      </c>
      <c r="AB122" s="39"/>
      <c r="AC122" s="38"/>
      <c r="AD122" s="38"/>
      <c r="AE122" s="38"/>
      <c r="AF122" s="37"/>
    </row>
    <row r="123" spans="2:32" ht="14.1" customHeight="1" x14ac:dyDescent="0.15">
      <c r="B123" s="51" t="s">
        <v>178</v>
      </c>
      <c r="C123" s="54">
        <v>4166</v>
      </c>
      <c r="D123" s="49">
        <v>3622.502</v>
      </c>
      <c r="E123" s="48">
        <v>4867</v>
      </c>
      <c r="F123" s="53">
        <v>4380</v>
      </c>
      <c r="G123" s="49">
        <v>3120.1869999999999</v>
      </c>
      <c r="H123" s="45">
        <v>4524.8649999999998</v>
      </c>
      <c r="I123" s="54">
        <v>1802</v>
      </c>
      <c r="J123" s="49">
        <v>877.33900000000006</v>
      </c>
      <c r="K123" s="48">
        <v>319.13400000000001</v>
      </c>
      <c r="L123" s="53">
        <v>358</v>
      </c>
      <c r="M123" s="46">
        <v>744.96</v>
      </c>
      <c r="N123" s="45">
        <v>761</v>
      </c>
      <c r="O123" s="52">
        <v>872</v>
      </c>
      <c r="Q123" s="68" t="s">
        <v>178</v>
      </c>
      <c r="R123" s="26">
        <v>24320</v>
      </c>
      <c r="T123" s="26">
        <v>24132</v>
      </c>
      <c r="U123" s="27"/>
      <c r="V123" s="26">
        <v>23919</v>
      </c>
      <c r="X123" s="41">
        <f>O123/R123*100</f>
        <v>3.5855263157894739</v>
      </c>
      <c r="Y123" s="41">
        <f>L123/R123*100</f>
        <v>1.4720394736842106</v>
      </c>
      <c r="Z123" s="41">
        <f>M123/T123*100</f>
        <v>3.0870213823968173</v>
      </c>
      <c r="AA123" s="40">
        <f>N123/V123*100</f>
        <v>3.1815711359170535</v>
      </c>
      <c r="AB123" s="39"/>
      <c r="AC123" s="38"/>
      <c r="AD123" s="38"/>
      <c r="AE123" s="38"/>
      <c r="AF123" s="37"/>
    </row>
    <row r="124" spans="2:32" ht="14.1" customHeight="1" x14ac:dyDescent="0.15">
      <c r="B124" s="51" t="s">
        <v>177</v>
      </c>
      <c r="C124" s="54">
        <v>954</v>
      </c>
      <c r="D124" s="49">
        <v>802.11099999999999</v>
      </c>
      <c r="E124" s="48">
        <v>913</v>
      </c>
      <c r="F124" s="53">
        <v>477</v>
      </c>
      <c r="G124" s="49">
        <v>387</v>
      </c>
      <c r="H124" s="45">
        <v>511.73700000000002</v>
      </c>
      <c r="I124" s="54">
        <v>210</v>
      </c>
      <c r="J124" s="49">
        <v>108.333</v>
      </c>
      <c r="K124" s="48">
        <v>33.262</v>
      </c>
      <c r="L124" s="53">
        <v>41</v>
      </c>
      <c r="M124" s="46">
        <v>123</v>
      </c>
      <c r="N124" s="45">
        <v>78</v>
      </c>
      <c r="O124" s="52">
        <v>166</v>
      </c>
      <c r="Q124" s="68" t="s">
        <v>177</v>
      </c>
      <c r="R124" s="26">
        <v>3458</v>
      </c>
      <c r="T124" s="26">
        <v>3386</v>
      </c>
      <c r="U124" s="27"/>
      <c r="V124" s="26">
        <v>3209</v>
      </c>
      <c r="X124" s="41">
        <f>O124/R124*100</f>
        <v>4.8004626951995375</v>
      </c>
      <c r="Y124" s="41">
        <f>L124/R124*100</f>
        <v>1.1856564488143435</v>
      </c>
      <c r="Z124" s="41">
        <f>M124/T124*100</f>
        <v>3.6326048434731244</v>
      </c>
      <c r="AA124" s="40">
        <f>N124/V124*100</f>
        <v>2.4306637581801183</v>
      </c>
      <c r="AB124" s="39"/>
      <c r="AC124" s="38"/>
      <c r="AD124" s="38"/>
      <c r="AE124" s="38"/>
      <c r="AF124" s="37"/>
    </row>
    <row r="125" spans="2:32" ht="14.1" customHeight="1" x14ac:dyDescent="0.15">
      <c r="B125" s="51" t="s">
        <v>176</v>
      </c>
      <c r="C125" s="54">
        <v>2836</v>
      </c>
      <c r="D125" s="49">
        <v>2772.6779999999999</v>
      </c>
      <c r="E125" s="48">
        <v>3238</v>
      </c>
      <c r="F125" s="53">
        <v>1740</v>
      </c>
      <c r="G125" s="49">
        <v>1350.076</v>
      </c>
      <c r="H125" s="45">
        <v>1932.7049999999999</v>
      </c>
      <c r="I125" s="54">
        <v>883</v>
      </c>
      <c r="J125" s="49">
        <v>321.21699999999998</v>
      </c>
      <c r="K125" s="48">
        <v>139.29400000000001</v>
      </c>
      <c r="L125" s="53">
        <v>149</v>
      </c>
      <c r="M125" s="46">
        <v>345</v>
      </c>
      <c r="N125" s="45">
        <v>327</v>
      </c>
      <c r="O125" s="52">
        <v>757</v>
      </c>
      <c r="Q125" s="68" t="s">
        <v>176</v>
      </c>
      <c r="R125" s="26">
        <v>13701</v>
      </c>
      <c r="T125" s="26">
        <v>13331</v>
      </c>
      <c r="U125" s="27"/>
      <c r="V125" s="26">
        <v>12580</v>
      </c>
      <c r="X125" s="41">
        <f>O125/R125*100</f>
        <v>5.5251441500620393</v>
      </c>
      <c r="Y125" s="41">
        <f>L125/R125*100</f>
        <v>1.0875118604481424</v>
      </c>
      <c r="Z125" s="41">
        <f>M125/T125*100</f>
        <v>2.587952891756057</v>
      </c>
      <c r="AA125" s="40">
        <f>N125/V125*100</f>
        <v>2.5993640699523053</v>
      </c>
      <c r="AB125" s="39"/>
      <c r="AC125" s="38"/>
      <c r="AD125" s="38"/>
      <c r="AE125" s="38"/>
      <c r="AF125" s="37"/>
    </row>
    <row r="126" spans="2:32" ht="14.1" customHeight="1" x14ac:dyDescent="0.15">
      <c r="B126" s="51" t="s">
        <v>175</v>
      </c>
      <c r="C126" s="54">
        <v>3071</v>
      </c>
      <c r="D126" s="49">
        <v>2793.4780000000001</v>
      </c>
      <c r="E126" s="48">
        <v>2896</v>
      </c>
      <c r="F126" s="53">
        <v>2360</v>
      </c>
      <c r="G126" s="49">
        <v>1781.086</v>
      </c>
      <c r="H126" s="45">
        <v>2555.241</v>
      </c>
      <c r="I126" s="54">
        <v>914</v>
      </c>
      <c r="J126" s="49">
        <v>488.59899999999999</v>
      </c>
      <c r="K126" s="48">
        <v>152.75800000000001</v>
      </c>
      <c r="L126" s="53">
        <v>163</v>
      </c>
      <c r="M126" s="85">
        <v>405.99</v>
      </c>
      <c r="N126" s="45">
        <v>347</v>
      </c>
      <c r="O126" s="52">
        <v>698</v>
      </c>
      <c r="Q126" s="68" t="s">
        <v>175</v>
      </c>
      <c r="R126" s="26">
        <v>14669</v>
      </c>
      <c r="T126" s="26">
        <v>14372</v>
      </c>
      <c r="U126" s="27"/>
      <c r="V126" s="26">
        <v>13343</v>
      </c>
      <c r="X126" s="41">
        <f>O126/R126*100</f>
        <v>4.7583339014247734</v>
      </c>
      <c r="Y126" s="41">
        <f>L126/R126*100</f>
        <v>1.1111868566364442</v>
      </c>
      <c r="Z126" s="41">
        <f>M126/T126*100</f>
        <v>2.824867798497078</v>
      </c>
      <c r="AA126" s="40">
        <f>N126/V126*100</f>
        <v>2.600614554448025</v>
      </c>
      <c r="AB126" s="39"/>
      <c r="AC126" s="38"/>
      <c r="AD126" s="38"/>
      <c r="AE126" s="38"/>
      <c r="AF126" s="37"/>
    </row>
    <row r="127" spans="2:32" ht="14.1" customHeight="1" x14ac:dyDescent="0.15">
      <c r="B127" s="51" t="s">
        <v>174</v>
      </c>
      <c r="C127" s="54">
        <v>1057</v>
      </c>
      <c r="D127" s="49">
        <v>1036.9079999999999</v>
      </c>
      <c r="E127" s="48">
        <v>1079</v>
      </c>
      <c r="F127" s="53">
        <v>850</v>
      </c>
      <c r="G127" s="49">
        <v>637.04100000000005</v>
      </c>
      <c r="H127" s="45">
        <v>930.36099999999999</v>
      </c>
      <c r="I127" s="54">
        <v>266</v>
      </c>
      <c r="J127" s="49">
        <v>169</v>
      </c>
      <c r="K127" s="48">
        <v>48.637999999999998</v>
      </c>
      <c r="L127" s="53">
        <v>60</v>
      </c>
      <c r="M127" s="85">
        <v>166</v>
      </c>
      <c r="N127" s="45">
        <v>137</v>
      </c>
      <c r="O127" s="52">
        <v>307</v>
      </c>
      <c r="Q127" s="68" t="s">
        <v>174</v>
      </c>
      <c r="R127" s="26">
        <v>4910</v>
      </c>
      <c r="T127" s="26">
        <v>4643</v>
      </c>
      <c r="U127" s="27"/>
      <c r="V127" s="26">
        <v>4350</v>
      </c>
      <c r="X127" s="67">
        <f>O127/R127*100</f>
        <v>6.2525458248472496</v>
      </c>
      <c r="Y127" s="41">
        <f>L127/R127*100</f>
        <v>1.2219959266802443</v>
      </c>
      <c r="Z127" s="41">
        <f>M127/T127*100</f>
        <v>3.5752746069351713</v>
      </c>
      <c r="AA127" s="40">
        <f>N127/V127*100</f>
        <v>3.1494252873563213</v>
      </c>
      <c r="AB127" s="39"/>
      <c r="AC127" s="38"/>
      <c r="AD127" s="38"/>
      <c r="AE127" s="38"/>
      <c r="AF127" s="37"/>
    </row>
    <row r="128" spans="2:32" ht="14.1" customHeight="1" thickBot="1" x14ac:dyDescent="0.2">
      <c r="B128" s="51" t="s">
        <v>173</v>
      </c>
      <c r="C128" s="54">
        <v>16925</v>
      </c>
      <c r="D128" s="49">
        <v>15543.325999999999</v>
      </c>
      <c r="E128" s="48">
        <v>18070</v>
      </c>
      <c r="F128" s="53">
        <v>12415</v>
      </c>
      <c r="G128" s="49">
        <v>9279.723</v>
      </c>
      <c r="H128" s="45">
        <v>13298.231</v>
      </c>
      <c r="I128" s="54">
        <v>5117</v>
      </c>
      <c r="J128" s="49">
        <v>2583.2379999999998</v>
      </c>
      <c r="K128" s="48">
        <v>884.76</v>
      </c>
      <c r="L128" s="53">
        <v>946</v>
      </c>
      <c r="M128" s="85">
        <v>2229.9499999999998</v>
      </c>
      <c r="N128" s="45">
        <v>2030</v>
      </c>
      <c r="O128" s="52">
        <v>3627</v>
      </c>
      <c r="Q128" s="66" t="s">
        <v>173</v>
      </c>
      <c r="R128" s="64">
        <v>79665</v>
      </c>
      <c r="S128" s="63"/>
      <c r="T128" s="64">
        <v>77789</v>
      </c>
      <c r="U128" s="65"/>
      <c r="V128" s="64">
        <v>74032</v>
      </c>
      <c r="W128" s="63"/>
      <c r="X128" s="62">
        <f>O128/R128*100</f>
        <v>4.552814912445867</v>
      </c>
      <c r="Y128" s="62">
        <f>L128/R128*100</f>
        <v>1.1874725412665537</v>
      </c>
      <c r="Z128" s="62">
        <f>M128/T128*100</f>
        <v>2.8666649526282635</v>
      </c>
      <c r="AA128" s="61">
        <f>N128/V128*100</f>
        <v>2.7420574886535554</v>
      </c>
      <c r="AB128" s="23"/>
      <c r="AC128" s="22"/>
      <c r="AD128" s="22"/>
      <c r="AE128" s="22"/>
      <c r="AF128" s="21"/>
    </row>
    <row r="129" spans="2:32" ht="14.1" customHeight="1" thickBot="1" x14ac:dyDescent="0.2">
      <c r="B129" s="51"/>
      <c r="C129" s="50"/>
      <c r="D129" s="91"/>
      <c r="E129" s="48"/>
      <c r="F129" s="47"/>
      <c r="G129" s="91"/>
      <c r="H129" s="45"/>
      <c r="I129" s="50"/>
      <c r="J129" s="91"/>
      <c r="K129" s="48"/>
      <c r="L129" s="47"/>
      <c r="M129" s="91"/>
      <c r="N129" s="45"/>
      <c r="O129" s="44"/>
      <c r="Q129" s="84"/>
      <c r="R129" s="84"/>
      <c r="T129" s="84"/>
      <c r="U129" s="43"/>
      <c r="V129" s="84"/>
      <c r="X129" s="83"/>
      <c r="Y129" s="83"/>
      <c r="Z129" s="83"/>
      <c r="AA129" s="82"/>
      <c r="AB129" s="81"/>
      <c r="AC129" s="80"/>
      <c r="AD129" s="80"/>
      <c r="AE129" s="80"/>
      <c r="AF129" s="79"/>
    </row>
    <row r="130" spans="2:32" ht="14.1" customHeight="1" x14ac:dyDescent="0.15">
      <c r="B130" s="51" t="s">
        <v>172</v>
      </c>
      <c r="C130" s="54">
        <v>1507</v>
      </c>
      <c r="D130" s="49">
        <v>1705.9749999999999</v>
      </c>
      <c r="E130" s="48">
        <v>1594</v>
      </c>
      <c r="F130" s="53">
        <v>1103</v>
      </c>
      <c r="G130" s="49">
        <v>906.03499999999997</v>
      </c>
      <c r="H130" s="45">
        <v>1194.8989999999999</v>
      </c>
      <c r="I130" s="54">
        <v>429</v>
      </c>
      <c r="J130" s="49">
        <v>289.90300000000002</v>
      </c>
      <c r="K130" s="48">
        <v>66.099999999999994</v>
      </c>
      <c r="L130" s="53">
        <v>79</v>
      </c>
      <c r="M130" s="85">
        <v>216.953</v>
      </c>
      <c r="N130" s="45">
        <v>152</v>
      </c>
      <c r="O130" s="52">
        <v>306</v>
      </c>
      <c r="Q130" s="78" t="s">
        <v>172</v>
      </c>
      <c r="R130" s="76">
        <v>7000</v>
      </c>
      <c r="S130" s="75"/>
      <c r="T130" s="76">
        <v>6943</v>
      </c>
      <c r="U130" s="77"/>
      <c r="V130" s="76">
        <v>6482</v>
      </c>
      <c r="W130" s="75"/>
      <c r="X130" s="74">
        <f>O130/R130*100</f>
        <v>4.371428571428571</v>
      </c>
      <c r="Y130" s="74">
        <f>L130/R130*100</f>
        <v>1.1285714285714286</v>
      </c>
      <c r="Z130" s="74">
        <f>M130/T130*100</f>
        <v>3.124773152815786</v>
      </c>
      <c r="AA130" s="72">
        <f>N130/V130*100</f>
        <v>2.3449552607219997</v>
      </c>
      <c r="AB130" s="71"/>
      <c r="AC130" s="70"/>
      <c r="AD130" s="70"/>
      <c r="AE130" s="70"/>
      <c r="AF130" s="69"/>
    </row>
    <row r="131" spans="2:32" ht="14.1" customHeight="1" x14ac:dyDescent="0.15">
      <c r="B131" s="51" t="s">
        <v>171</v>
      </c>
      <c r="C131" s="54">
        <v>1070</v>
      </c>
      <c r="D131" s="49">
        <v>1149.6389999999999</v>
      </c>
      <c r="E131" s="48">
        <v>1128</v>
      </c>
      <c r="F131" s="53">
        <v>575</v>
      </c>
      <c r="G131" s="49">
        <v>397.666</v>
      </c>
      <c r="H131" s="45">
        <v>582.73500000000001</v>
      </c>
      <c r="I131" s="54">
        <v>232</v>
      </c>
      <c r="J131" s="49">
        <v>126.333</v>
      </c>
      <c r="K131" s="48">
        <v>42.264000000000003</v>
      </c>
      <c r="L131" s="53">
        <v>35</v>
      </c>
      <c r="M131" s="85">
        <v>98</v>
      </c>
      <c r="N131" s="45">
        <v>90</v>
      </c>
      <c r="O131" s="52">
        <v>216</v>
      </c>
      <c r="Q131" s="68" t="s">
        <v>171</v>
      </c>
      <c r="R131" s="26">
        <v>4410</v>
      </c>
      <c r="T131" s="26">
        <v>4265</v>
      </c>
      <c r="U131" s="27"/>
      <c r="V131" s="26">
        <v>4009</v>
      </c>
      <c r="X131" s="41">
        <f>O131/R131*100</f>
        <v>4.8979591836734695</v>
      </c>
      <c r="Y131" s="41">
        <f>L131/R131*100</f>
        <v>0.79365079365079361</v>
      </c>
      <c r="Z131" s="41">
        <f>M131/T131*100</f>
        <v>2.2977725674091443</v>
      </c>
      <c r="AA131" s="40">
        <f>N131/V131*100</f>
        <v>2.2449488650536296</v>
      </c>
      <c r="AB131" s="39"/>
      <c r="AC131" s="38"/>
      <c r="AD131" s="38"/>
      <c r="AE131" s="38"/>
      <c r="AF131" s="37"/>
    </row>
    <row r="132" spans="2:32" ht="14.1" customHeight="1" x14ac:dyDescent="0.15">
      <c r="B132" s="51" t="s">
        <v>170</v>
      </c>
      <c r="C132" s="54">
        <v>883</v>
      </c>
      <c r="D132" s="49">
        <v>1052</v>
      </c>
      <c r="E132" s="48">
        <v>946</v>
      </c>
      <c r="F132" s="53">
        <v>492</v>
      </c>
      <c r="G132" s="49">
        <v>358</v>
      </c>
      <c r="H132" s="45">
        <v>552.43200000000002</v>
      </c>
      <c r="I132" s="54">
        <v>235</v>
      </c>
      <c r="J132" s="49">
        <v>112.5</v>
      </c>
      <c r="K132" s="48">
        <v>31.567</v>
      </c>
      <c r="L132" s="53">
        <v>30</v>
      </c>
      <c r="M132" s="85">
        <v>69</v>
      </c>
      <c r="N132" s="45">
        <v>79</v>
      </c>
      <c r="O132" s="52">
        <v>205</v>
      </c>
      <c r="Q132" s="68" t="s">
        <v>170</v>
      </c>
      <c r="R132" s="26">
        <v>3489</v>
      </c>
      <c r="T132" s="26">
        <v>3382</v>
      </c>
      <c r="U132" s="27"/>
      <c r="V132" s="26">
        <v>3183</v>
      </c>
      <c r="X132" s="67">
        <f>O132/R132*100</f>
        <v>5.8756090570364004</v>
      </c>
      <c r="Y132" s="41">
        <f>L132/R132*100</f>
        <v>0.85984522785898543</v>
      </c>
      <c r="Z132" s="41">
        <f>M132/T132*100</f>
        <v>2.040212891780012</v>
      </c>
      <c r="AA132" s="40">
        <f>N132/V132*100</f>
        <v>2.4819352811812756</v>
      </c>
      <c r="AB132" s="39"/>
      <c r="AC132" s="38"/>
      <c r="AD132" s="38"/>
      <c r="AE132" s="38"/>
      <c r="AF132" s="37"/>
    </row>
    <row r="133" spans="2:32" ht="14.1" customHeight="1" x14ac:dyDescent="0.15">
      <c r="B133" s="51" t="s">
        <v>169</v>
      </c>
      <c r="C133" s="54">
        <v>884</v>
      </c>
      <c r="D133" s="49">
        <v>882.38499999999999</v>
      </c>
      <c r="E133" s="48">
        <v>986</v>
      </c>
      <c r="F133" s="53">
        <v>359</v>
      </c>
      <c r="G133" s="49">
        <v>303</v>
      </c>
      <c r="H133" s="45">
        <v>426.12099999999998</v>
      </c>
      <c r="I133" s="54">
        <v>158</v>
      </c>
      <c r="J133" s="49">
        <v>76.599999999999994</v>
      </c>
      <c r="K133" s="48">
        <v>18.878</v>
      </c>
      <c r="L133" s="53">
        <v>33</v>
      </c>
      <c r="M133" s="85">
        <v>77</v>
      </c>
      <c r="N133" s="45">
        <v>60</v>
      </c>
      <c r="O133" s="52">
        <v>150</v>
      </c>
      <c r="Q133" s="68" t="s">
        <v>169</v>
      </c>
      <c r="R133" s="26">
        <v>3392</v>
      </c>
      <c r="T133" s="26">
        <v>3270</v>
      </c>
      <c r="U133" s="27"/>
      <c r="V133" s="26">
        <v>3059</v>
      </c>
      <c r="X133" s="41">
        <f>O133/R133*100</f>
        <v>4.4221698113207548</v>
      </c>
      <c r="Y133" s="41">
        <f>L133/R133*100</f>
        <v>0.972877358490566</v>
      </c>
      <c r="Z133" s="41">
        <f>M133/T133*100</f>
        <v>2.3547400611620795</v>
      </c>
      <c r="AA133" s="40">
        <f>N133/V133*100</f>
        <v>1.9614253023864006</v>
      </c>
      <c r="AB133" s="39"/>
      <c r="AC133" s="38"/>
      <c r="AD133" s="38"/>
      <c r="AE133" s="38"/>
      <c r="AF133" s="37"/>
    </row>
    <row r="134" spans="2:32" ht="14.1" customHeight="1" x14ac:dyDescent="0.15">
      <c r="B134" s="51" t="s">
        <v>168</v>
      </c>
      <c r="C134" s="54">
        <v>864</v>
      </c>
      <c r="D134" s="49">
        <v>830.12900000000002</v>
      </c>
      <c r="E134" s="48">
        <v>778</v>
      </c>
      <c r="F134" s="53">
        <v>289</v>
      </c>
      <c r="G134" s="49">
        <v>208</v>
      </c>
      <c r="H134" s="45">
        <v>317.04899999999998</v>
      </c>
      <c r="I134" s="54">
        <v>149</v>
      </c>
      <c r="J134" s="49">
        <v>64.599999999999994</v>
      </c>
      <c r="K134" s="48">
        <v>34.950000000000003</v>
      </c>
      <c r="L134" s="53">
        <v>34</v>
      </c>
      <c r="M134" s="85">
        <v>40</v>
      </c>
      <c r="N134" s="45">
        <v>48</v>
      </c>
      <c r="O134" s="52">
        <v>104</v>
      </c>
      <c r="Q134" s="68" t="s">
        <v>168</v>
      </c>
      <c r="R134" s="26">
        <v>2459</v>
      </c>
      <c r="T134" s="26">
        <v>2399</v>
      </c>
      <c r="U134" s="27"/>
      <c r="V134" s="26">
        <v>2200</v>
      </c>
      <c r="X134" s="41">
        <f>O134/R134*100</f>
        <v>4.2293615290768605</v>
      </c>
      <c r="Y134" s="41">
        <f>L134/R134*100</f>
        <v>1.3826758845058966</v>
      </c>
      <c r="Z134" s="41">
        <f>M134/T134*100</f>
        <v>1.6673614005835766</v>
      </c>
      <c r="AA134" s="40">
        <f>N134/V134*100</f>
        <v>2.1818181818181821</v>
      </c>
      <c r="AB134" s="39"/>
      <c r="AC134" s="38"/>
      <c r="AD134" s="38"/>
      <c r="AE134" s="38"/>
      <c r="AF134" s="37"/>
    </row>
    <row r="135" spans="2:32" ht="14.1" customHeight="1" x14ac:dyDescent="0.15">
      <c r="B135" s="51" t="s">
        <v>167</v>
      </c>
      <c r="C135" s="54">
        <v>1175</v>
      </c>
      <c r="D135" s="49">
        <v>1090.8720000000001</v>
      </c>
      <c r="E135" s="48">
        <v>1292</v>
      </c>
      <c r="F135" s="53">
        <v>943</v>
      </c>
      <c r="G135" s="49">
        <v>670</v>
      </c>
      <c r="H135" s="45">
        <v>959.50599999999997</v>
      </c>
      <c r="I135" s="54">
        <v>301</v>
      </c>
      <c r="J135" s="49">
        <v>248</v>
      </c>
      <c r="K135" s="48">
        <v>57.493000000000002</v>
      </c>
      <c r="L135" s="53">
        <v>65</v>
      </c>
      <c r="M135" s="85">
        <v>120</v>
      </c>
      <c r="N135" s="45">
        <v>113</v>
      </c>
      <c r="O135" s="52">
        <v>178</v>
      </c>
      <c r="Q135" s="68" t="s">
        <v>167</v>
      </c>
      <c r="R135" s="26">
        <v>4778</v>
      </c>
      <c r="T135" s="26">
        <v>4669</v>
      </c>
      <c r="U135" s="27"/>
      <c r="V135" s="26">
        <v>4398</v>
      </c>
      <c r="X135" s="41">
        <f>O135/R135*100</f>
        <v>3.7254081205525327</v>
      </c>
      <c r="Y135" s="41">
        <f>L135/R135*100</f>
        <v>1.3604018417748012</v>
      </c>
      <c r="Z135" s="41">
        <f>M135/T135*100</f>
        <v>2.570143499678732</v>
      </c>
      <c r="AA135" s="40">
        <f>N135/V135*100</f>
        <v>2.569349704411096</v>
      </c>
      <c r="AB135" s="39"/>
      <c r="AC135" s="38"/>
      <c r="AD135" s="38"/>
      <c r="AE135" s="38"/>
      <c r="AF135" s="37"/>
    </row>
    <row r="136" spans="2:32" ht="14.1" customHeight="1" x14ac:dyDescent="0.15">
      <c r="B136" s="51" t="s">
        <v>166</v>
      </c>
      <c r="C136" s="54">
        <v>2117</v>
      </c>
      <c r="D136" s="49">
        <v>2060.645</v>
      </c>
      <c r="E136" s="48">
        <v>2105</v>
      </c>
      <c r="F136" s="53">
        <v>1218</v>
      </c>
      <c r="G136" s="49">
        <v>894.85799999999995</v>
      </c>
      <c r="H136" s="45">
        <v>1263.604</v>
      </c>
      <c r="I136" s="54">
        <v>455</v>
      </c>
      <c r="J136" s="49">
        <v>296.416</v>
      </c>
      <c r="K136" s="48">
        <v>79.394999999999996</v>
      </c>
      <c r="L136" s="53">
        <v>75</v>
      </c>
      <c r="M136" s="85">
        <v>172</v>
      </c>
      <c r="N136" s="45">
        <v>177</v>
      </c>
      <c r="O136" s="52">
        <v>339</v>
      </c>
      <c r="Q136" s="68" t="s">
        <v>166</v>
      </c>
      <c r="R136" s="26">
        <v>7366</v>
      </c>
      <c r="T136" s="26">
        <v>7121</v>
      </c>
      <c r="U136" s="27"/>
      <c r="V136" s="26">
        <v>6664</v>
      </c>
      <c r="X136" s="41">
        <f>O136/R136*100</f>
        <v>4.6022264458322022</v>
      </c>
      <c r="Y136" s="41">
        <f>L136/R136*100</f>
        <v>1.0181916915557969</v>
      </c>
      <c r="Z136" s="41">
        <f>M136/T136*100</f>
        <v>2.4153910967560739</v>
      </c>
      <c r="AA136" s="40">
        <f>N136/V136*100</f>
        <v>2.656062424969988</v>
      </c>
      <c r="AB136" s="39"/>
      <c r="AC136" s="38"/>
      <c r="AD136" s="38"/>
      <c r="AE136" s="38"/>
      <c r="AF136" s="37"/>
    </row>
    <row r="137" spans="2:32" ht="14.1" customHeight="1" thickBot="1" x14ac:dyDescent="0.2">
      <c r="B137" s="51" t="s">
        <v>165</v>
      </c>
      <c r="C137" s="54">
        <v>8500</v>
      </c>
      <c r="D137" s="49">
        <v>8771.6450000000004</v>
      </c>
      <c r="E137" s="48">
        <v>8829</v>
      </c>
      <c r="F137" s="53">
        <v>4979</v>
      </c>
      <c r="G137" s="49">
        <v>3737.5590000000002</v>
      </c>
      <c r="H137" s="45">
        <v>5296.3459999999995</v>
      </c>
      <c r="I137" s="54">
        <v>1959</v>
      </c>
      <c r="J137" s="49">
        <v>1214.3520000000001</v>
      </c>
      <c r="K137" s="48">
        <v>330.64699999999999</v>
      </c>
      <c r="L137" s="53">
        <v>351</v>
      </c>
      <c r="M137" s="85">
        <v>792.95299999999997</v>
      </c>
      <c r="N137" s="45">
        <v>719</v>
      </c>
      <c r="O137" s="52">
        <v>1498</v>
      </c>
      <c r="Q137" s="66" t="s">
        <v>165</v>
      </c>
      <c r="R137" s="64">
        <v>32894</v>
      </c>
      <c r="S137" s="63"/>
      <c r="T137" s="64">
        <v>32049</v>
      </c>
      <c r="U137" s="65"/>
      <c r="V137" s="64">
        <v>29995</v>
      </c>
      <c r="W137" s="63"/>
      <c r="X137" s="62">
        <f>O137/R137*100</f>
        <v>4.5540220100930267</v>
      </c>
      <c r="Y137" s="62">
        <f>L137/R137*100</f>
        <v>1.0670639022314099</v>
      </c>
      <c r="Z137" s="62">
        <f>M137/T137*100</f>
        <v>2.4741895222939871</v>
      </c>
      <c r="AA137" s="61">
        <f>N137/V137*100</f>
        <v>2.3970661776962827</v>
      </c>
      <c r="AB137" s="23"/>
      <c r="AC137" s="22"/>
      <c r="AD137" s="22"/>
      <c r="AE137" s="22"/>
      <c r="AF137" s="21"/>
    </row>
    <row r="138" spans="2:32" ht="14.1" customHeight="1" thickBot="1" x14ac:dyDescent="0.2">
      <c r="B138" s="51"/>
      <c r="C138" s="50"/>
      <c r="D138" s="49"/>
      <c r="E138" s="48"/>
      <c r="F138" s="47"/>
      <c r="G138" s="49"/>
      <c r="H138" s="45"/>
      <c r="I138" s="50"/>
      <c r="J138" s="49"/>
      <c r="K138" s="48"/>
      <c r="L138" s="47"/>
      <c r="M138" s="85"/>
      <c r="N138" s="45"/>
      <c r="O138" s="44"/>
      <c r="Q138" s="84"/>
      <c r="R138" s="84"/>
      <c r="T138" s="84"/>
      <c r="U138" s="43"/>
      <c r="V138" s="84"/>
      <c r="X138" s="83"/>
      <c r="Y138" s="83"/>
      <c r="Z138" s="83"/>
      <c r="AA138" s="82"/>
      <c r="AB138" s="81"/>
      <c r="AC138" s="80"/>
      <c r="AD138" s="80"/>
      <c r="AE138" s="80"/>
      <c r="AF138" s="79"/>
    </row>
    <row r="139" spans="2:32" ht="14.1" customHeight="1" x14ac:dyDescent="0.15">
      <c r="B139" s="51" t="s">
        <v>164</v>
      </c>
      <c r="C139" s="54">
        <v>1009</v>
      </c>
      <c r="D139" s="49">
        <v>1041.999</v>
      </c>
      <c r="E139" s="48">
        <v>1178</v>
      </c>
      <c r="F139" s="53">
        <v>1130</v>
      </c>
      <c r="G139" s="49">
        <v>799</v>
      </c>
      <c r="H139" s="45">
        <v>1058.5450000000001</v>
      </c>
      <c r="I139" s="54">
        <v>391</v>
      </c>
      <c r="J139" s="49">
        <v>203.5</v>
      </c>
      <c r="K139" s="48">
        <v>79.453999999999994</v>
      </c>
      <c r="L139" s="53">
        <v>83</v>
      </c>
      <c r="M139" s="85">
        <v>194</v>
      </c>
      <c r="N139" s="45">
        <v>229</v>
      </c>
      <c r="O139" s="52">
        <v>289</v>
      </c>
      <c r="Q139" s="78" t="s">
        <v>164</v>
      </c>
      <c r="R139" s="76">
        <v>5883</v>
      </c>
      <c r="S139" s="75"/>
      <c r="T139" s="76">
        <v>5774</v>
      </c>
      <c r="U139" s="77"/>
      <c r="V139" s="76">
        <v>5697</v>
      </c>
      <c r="W139" s="75"/>
      <c r="X139" s="74">
        <f>O139/R139*100</f>
        <v>4.9124596294407619</v>
      </c>
      <c r="Y139" s="74">
        <f>L139/R139*100</f>
        <v>1.4108448070712221</v>
      </c>
      <c r="Z139" s="74">
        <f>M139/T139*100</f>
        <v>3.3598891582958093</v>
      </c>
      <c r="AA139" s="72">
        <f>N139/V139*100</f>
        <v>4.0196594698964372</v>
      </c>
      <c r="AB139" s="71"/>
      <c r="AC139" s="70"/>
      <c r="AD139" s="70"/>
      <c r="AE139" s="70"/>
      <c r="AF139" s="69"/>
    </row>
    <row r="140" spans="2:32" ht="14.1" customHeight="1" x14ac:dyDescent="0.15">
      <c r="B140" s="51" t="s">
        <v>163</v>
      </c>
      <c r="C140" s="54">
        <v>1335</v>
      </c>
      <c r="D140" s="49">
        <v>1389.713</v>
      </c>
      <c r="E140" s="48">
        <v>1637</v>
      </c>
      <c r="F140" s="53">
        <v>1806</v>
      </c>
      <c r="G140" s="49">
        <v>1157</v>
      </c>
      <c r="H140" s="45">
        <v>1587.2270000000001</v>
      </c>
      <c r="I140" s="54">
        <v>643</v>
      </c>
      <c r="J140" s="49">
        <v>339</v>
      </c>
      <c r="K140" s="48">
        <v>161.77199999999999</v>
      </c>
      <c r="L140" s="53">
        <v>168</v>
      </c>
      <c r="M140" s="85">
        <v>288</v>
      </c>
      <c r="N140" s="45">
        <v>374</v>
      </c>
      <c r="O140" s="52">
        <v>320</v>
      </c>
      <c r="Q140" s="68" t="s">
        <v>163</v>
      </c>
      <c r="R140" s="26">
        <v>8383</v>
      </c>
      <c r="T140" s="26">
        <v>8408</v>
      </c>
      <c r="U140" s="27"/>
      <c r="V140" s="26">
        <v>8253</v>
      </c>
      <c r="X140" s="41">
        <f>O140/R140*100</f>
        <v>3.8172491947989982</v>
      </c>
      <c r="Y140" s="41">
        <f>L140/R140*100</f>
        <v>2.004055827269474</v>
      </c>
      <c r="Z140" s="41">
        <f>M140/T140*100</f>
        <v>3.425309229305423</v>
      </c>
      <c r="AA140" s="40">
        <f>N140/V140*100</f>
        <v>4.531685447715982</v>
      </c>
      <c r="AB140" s="39"/>
      <c r="AC140" s="38"/>
      <c r="AD140" s="38"/>
      <c r="AE140" s="38"/>
      <c r="AF140" s="37"/>
    </row>
    <row r="141" spans="2:32" ht="14.1" customHeight="1" x14ac:dyDescent="0.15">
      <c r="B141" s="51" t="s">
        <v>162</v>
      </c>
      <c r="C141" s="54">
        <v>883</v>
      </c>
      <c r="D141" s="49">
        <v>997.95899999999995</v>
      </c>
      <c r="E141" s="48">
        <v>1131</v>
      </c>
      <c r="F141" s="53">
        <v>1019</v>
      </c>
      <c r="G141" s="49">
        <v>620</v>
      </c>
      <c r="H141" s="45">
        <v>918.46100000000001</v>
      </c>
      <c r="I141" s="54">
        <v>400</v>
      </c>
      <c r="J141" s="49">
        <v>185.01400000000001</v>
      </c>
      <c r="K141" s="48">
        <v>76.537999999999997</v>
      </c>
      <c r="L141" s="53">
        <v>79</v>
      </c>
      <c r="M141" s="85">
        <v>306.98500000000001</v>
      </c>
      <c r="N141" s="45">
        <v>213</v>
      </c>
      <c r="O141" s="52">
        <v>388</v>
      </c>
      <c r="Q141" s="68" t="s">
        <v>162</v>
      </c>
      <c r="R141" s="26">
        <v>5726</v>
      </c>
      <c r="T141" s="26">
        <v>5656</v>
      </c>
      <c r="U141" s="27"/>
      <c r="V141" s="26">
        <v>5491</v>
      </c>
      <c r="X141" s="67">
        <f>O141/R141*100</f>
        <v>6.7761089765979747</v>
      </c>
      <c r="Y141" s="41">
        <f>L141/R141*100</f>
        <v>1.3796716730702061</v>
      </c>
      <c r="Z141" s="67">
        <f>M141/T141*100</f>
        <v>5.4275990099009901</v>
      </c>
      <c r="AA141" s="40">
        <f>N141/V141*100</f>
        <v>3.8790748497541432</v>
      </c>
      <c r="AB141" s="39"/>
      <c r="AC141" s="38"/>
      <c r="AD141" s="38"/>
      <c r="AE141" s="38"/>
      <c r="AF141" s="37"/>
    </row>
    <row r="142" spans="2:32" ht="14.1" customHeight="1" x14ac:dyDescent="0.15">
      <c r="B142" s="51" t="s">
        <v>161</v>
      </c>
      <c r="C142" s="54">
        <v>696</v>
      </c>
      <c r="D142" s="49">
        <v>728.03300000000002</v>
      </c>
      <c r="E142" s="48">
        <v>787</v>
      </c>
      <c r="F142" s="53">
        <v>762</v>
      </c>
      <c r="G142" s="49">
        <v>488</v>
      </c>
      <c r="H142" s="45">
        <v>664.70600000000002</v>
      </c>
      <c r="I142" s="54">
        <v>245</v>
      </c>
      <c r="J142" s="49">
        <v>121</v>
      </c>
      <c r="K142" s="48">
        <v>45.292999999999999</v>
      </c>
      <c r="L142" s="53">
        <v>46</v>
      </c>
      <c r="M142" s="85">
        <v>121</v>
      </c>
      <c r="N142" s="45">
        <v>117</v>
      </c>
      <c r="O142" s="52">
        <v>139</v>
      </c>
      <c r="Q142" s="68" t="s">
        <v>161</v>
      </c>
      <c r="R142" s="26">
        <v>3370</v>
      </c>
      <c r="T142" s="26">
        <v>3292</v>
      </c>
      <c r="U142" s="27"/>
      <c r="V142" s="26">
        <v>3127</v>
      </c>
      <c r="X142" s="41">
        <f>O142/R142*100</f>
        <v>4.1246290801186944</v>
      </c>
      <c r="Y142" s="41">
        <f>L142/R142*100</f>
        <v>1.3649851632047478</v>
      </c>
      <c r="Z142" s="41">
        <f>M142/T142*100</f>
        <v>3.6755771567436208</v>
      </c>
      <c r="AA142" s="40">
        <f>N142/V142*100</f>
        <v>3.7416053725615606</v>
      </c>
      <c r="AB142" s="39"/>
      <c r="AC142" s="38"/>
      <c r="AD142" s="38"/>
      <c r="AE142" s="38"/>
      <c r="AF142" s="37"/>
    </row>
    <row r="143" spans="2:32" ht="14.1" customHeight="1" x14ac:dyDescent="0.15">
      <c r="B143" s="51" t="s">
        <v>160</v>
      </c>
      <c r="C143" s="54">
        <v>587</v>
      </c>
      <c r="D143" s="49">
        <v>606.49900000000002</v>
      </c>
      <c r="E143" s="48">
        <v>649</v>
      </c>
      <c r="F143" s="53">
        <v>478</v>
      </c>
      <c r="G143" s="49">
        <v>328</v>
      </c>
      <c r="H143" s="45">
        <v>425.58499999999998</v>
      </c>
      <c r="I143" s="54">
        <v>206</v>
      </c>
      <c r="J143" s="49">
        <v>83</v>
      </c>
      <c r="K143" s="48">
        <v>27.414000000000001</v>
      </c>
      <c r="L143" s="53">
        <v>32</v>
      </c>
      <c r="M143" s="85">
        <v>115</v>
      </c>
      <c r="N143" s="45">
        <v>76</v>
      </c>
      <c r="O143" s="52">
        <v>122</v>
      </c>
      <c r="Q143" s="68" t="s">
        <v>160</v>
      </c>
      <c r="R143" s="26">
        <v>2558</v>
      </c>
      <c r="T143" s="26">
        <v>2416</v>
      </c>
      <c r="U143" s="27"/>
      <c r="V143" s="26">
        <v>2318</v>
      </c>
      <c r="X143" s="41">
        <f>O143/R143*100</f>
        <v>4.7693510555121188</v>
      </c>
      <c r="Y143" s="41">
        <f>L143/R143*100</f>
        <v>1.2509773260359656</v>
      </c>
      <c r="Z143" s="67">
        <f>M143/T143*100</f>
        <v>4.7599337748344368</v>
      </c>
      <c r="AA143" s="40">
        <f>N143/V143*100</f>
        <v>3.278688524590164</v>
      </c>
      <c r="AB143" s="39"/>
      <c r="AC143" s="38"/>
      <c r="AD143" s="38"/>
      <c r="AE143" s="38"/>
      <c r="AF143" s="37"/>
    </row>
    <row r="144" spans="2:32" ht="14.1" customHeight="1" x14ac:dyDescent="0.15">
      <c r="B144" s="51" t="s">
        <v>159</v>
      </c>
      <c r="C144" s="54">
        <v>540</v>
      </c>
      <c r="D144" s="49">
        <v>593.49900000000002</v>
      </c>
      <c r="E144" s="48">
        <v>689</v>
      </c>
      <c r="F144" s="53">
        <v>870</v>
      </c>
      <c r="G144" s="49">
        <v>618</v>
      </c>
      <c r="H144" s="45">
        <v>775.75400000000002</v>
      </c>
      <c r="I144" s="54">
        <v>186</v>
      </c>
      <c r="J144" s="49">
        <v>135.43700000000001</v>
      </c>
      <c r="K144" s="48">
        <v>39.244999999999997</v>
      </c>
      <c r="L144" s="53">
        <v>35</v>
      </c>
      <c r="M144" s="85">
        <v>66.962000000000003</v>
      </c>
      <c r="N144" s="45">
        <v>104</v>
      </c>
      <c r="O144" s="52">
        <v>120</v>
      </c>
      <c r="Q144" s="68" t="s">
        <v>159</v>
      </c>
      <c r="R144" s="26">
        <v>3279</v>
      </c>
      <c r="T144" s="26">
        <v>3162</v>
      </c>
      <c r="U144" s="27"/>
      <c r="V144" s="26">
        <v>2992</v>
      </c>
      <c r="X144" s="41">
        <f>O144/R144*100</f>
        <v>3.6596523330283626</v>
      </c>
      <c r="Y144" s="41">
        <f>L144/R144*100</f>
        <v>1.0673985971332722</v>
      </c>
      <c r="Z144" s="41">
        <f>M144/T144*100</f>
        <v>2.1177103099304238</v>
      </c>
      <c r="AA144" s="40">
        <f>N144/V144*100</f>
        <v>3.4759358288770055</v>
      </c>
      <c r="AB144" s="39"/>
      <c r="AC144" s="38"/>
      <c r="AD144" s="38"/>
      <c r="AE144" s="38"/>
      <c r="AF144" s="37"/>
    </row>
    <row r="145" spans="2:32" ht="14.1" customHeight="1" x14ac:dyDescent="0.15">
      <c r="B145" s="51" t="s">
        <v>158</v>
      </c>
      <c r="C145" s="54">
        <v>1122</v>
      </c>
      <c r="D145" s="49">
        <v>1160.0530000000001</v>
      </c>
      <c r="E145" s="48">
        <v>1369</v>
      </c>
      <c r="F145" s="53">
        <v>1270</v>
      </c>
      <c r="G145" s="49">
        <v>794</v>
      </c>
      <c r="H145" s="45">
        <v>1088.684</v>
      </c>
      <c r="I145" s="54">
        <v>530</v>
      </c>
      <c r="J145" s="49">
        <v>255</v>
      </c>
      <c r="K145" s="48">
        <v>103.315</v>
      </c>
      <c r="L145" s="53">
        <v>97</v>
      </c>
      <c r="M145" s="85">
        <v>174</v>
      </c>
      <c r="N145" s="45">
        <v>295</v>
      </c>
      <c r="O145" s="52">
        <v>243</v>
      </c>
      <c r="Q145" s="68" t="s">
        <v>158</v>
      </c>
      <c r="R145" s="26">
        <v>6695</v>
      </c>
      <c r="T145" s="26">
        <v>6724</v>
      </c>
      <c r="U145" s="27"/>
      <c r="V145" s="26">
        <v>6783</v>
      </c>
      <c r="X145" s="41">
        <f>O145/R145*100</f>
        <v>3.6295743091859594</v>
      </c>
      <c r="Y145" s="41">
        <f>L145/R145*100</f>
        <v>1.448842419716206</v>
      </c>
      <c r="Z145" s="41">
        <f>M145/T145*100</f>
        <v>2.5877453896490188</v>
      </c>
      <c r="AA145" s="40">
        <f>N145/V145*100</f>
        <v>4.3491080642783428</v>
      </c>
      <c r="AB145" s="39"/>
      <c r="AC145" s="38"/>
      <c r="AD145" s="38"/>
      <c r="AE145" s="38"/>
      <c r="AF145" s="37"/>
    </row>
    <row r="146" spans="2:32" ht="14.1" customHeight="1" x14ac:dyDescent="0.15">
      <c r="B146" s="51" t="s">
        <v>157</v>
      </c>
      <c r="C146" s="54">
        <v>1431</v>
      </c>
      <c r="D146" s="49">
        <v>1522.0170000000001</v>
      </c>
      <c r="E146" s="48">
        <v>1967</v>
      </c>
      <c r="F146" s="53">
        <v>1773</v>
      </c>
      <c r="G146" s="49">
        <v>1132</v>
      </c>
      <c r="H146" s="45">
        <v>1519.7539999999999</v>
      </c>
      <c r="I146" s="54">
        <v>630</v>
      </c>
      <c r="J146" s="49">
        <v>316.30700000000002</v>
      </c>
      <c r="K146" s="48">
        <v>133.245</v>
      </c>
      <c r="L146" s="53">
        <v>123</v>
      </c>
      <c r="M146" s="85">
        <v>441.98599999999999</v>
      </c>
      <c r="N146" s="45">
        <v>373</v>
      </c>
      <c r="O146" s="52">
        <v>540</v>
      </c>
      <c r="Q146" s="68" t="s">
        <v>157</v>
      </c>
      <c r="R146" s="26">
        <v>8882</v>
      </c>
      <c r="T146" s="26">
        <v>8748</v>
      </c>
      <c r="U146" s="27"/>
      <c r="V146" s="26">
        <v>8467</v>
      </c>
      <c r="X146" s="67">
        <f>O146/R146*100</f>
        <v>6.079711776626886</v>
      </c>
      <c r="Y146" s="41">
        <f>L146/R146*100</f>
        <v>1.3848232380094574</v>
      </c>
      <c r="Z146" s="67">
        <f>M146/T146*100</f>
        <v>5.0524234110653863</v>
      </c>
      <c r="AA146" s="40">
        <f>N146/V146*100</f>
        <v>4.4053383725050193</v>
      </c>
      <c r="AB146" s="39"/>
      <c r="AC146" s="38"/>
      <c r="AD146" s="38"/>
      <c r="AE146" s="38"/>
      <c r="AF146" s="37"/>
    </row>
    <row r="147" spans="2:32" ht="14.1" customHeight="1" x14ac:dyDescent="0.15">
      <c r="B147" s="51" t="s">
        <v>156</v>
      </c>
      <c r="C147" s="54">
        <v>2847</v>
      </c>
      <c r="D147" s="49">
        <v>2684.027</v>
      </c>
      <c r="E147" s="48">
        <v>2919</v>
      </c>
      <c r="F147" s="53">
        <v>1142</v>
      </c>
      <c r="G147" s="49">
        <v>697</v>
      </c>
      <c r="H147" s="45">
        <v>1154.0920000000001</v>
      </c>
      <c r="I147" s="54">
        <v>656</v>
      </c>
      <c r="J147" s="49">
        <v>244.4</v>
      </c>
      <c r="K147" s="48">
        <v>91.906999999999996</v>
      </c>
      <c r="L147" s="53">
        <v>112</v>
      </c>
      <c r="M147" s="85">
        <v>323</v>
      </c>
      <c r="N147" s="45">
        <v>305</v>
      </c>
      <c r="O147" s="52">
        <v>454</v>
      </c>
      <c r="Q147" s="68" t="s">
        <v>156</v>
      </c>
      <c r="R147" s="26">
        <v>9352</v>
      </c>
      <c r="T147" s="26">
        <v>9198</v>
      </c>
      <c r="U147" s="27"/>
      <c r="V147" s="26">
        <v>8922</v>
      </c>
      <c r="X147" s="41">
        <f>O147/R147*100</f>
        <v>4.8545765611633875</v>
      </c>
      <c r="Y147" s="41">
        <f>L147/R147*100</f>
        <v>1.1976047904191618</v>
      </c>
      <c r="Z147" s="41">
        <f>M147/T147*100</f>
        <v>3.5116329636877581</v>
      </c>
      <c r="AA147" s="40">
        <f>N147/V147*100</f>
        <v>3.4185160277964579</v>
      </c>
      <c r="AB147" s="39"/>
      <c r="AC147" s="38"/>
      <c r="AD147" s="38"/>
      <c r="AE147" s="38"/>
      <c r="AF147" s="37"/>
    </row>
    <row r="148" spans="2:32" ht="14.1" customHeight="1" x14ac:dyDescent="0.15">
      <c r="B148" s="51" t="s">
        <v>155</v>
      </c>
      <c r="C148" s="54">
        <v>1077</v>
      </c>
      <c r="D148" s="49">
        <v>1139</v>
      </c>
      <c r="E148" s="48">
        <v>1190</v>
      </c>
      <c r="F148" s="53">
        <v>751</v>
      </c>
      <c r="G148" s="49">
        <v>414</v>
      </c>
      <c r="H148" s="45">
        <v>661.97799999999995</v>
      </c>
      <c r="I148" s="54">
        <v>331</v>
      </c>
      <c r="J148" s="49">
        <v>173.333</v>
      </c>
      <c r="K148" s="48">
        <v>58.021000000000001</v>
      </c>
      <c r="L148" s="53">
        <v>65</v>
      </c>
      <c r="M148" s="85">
        <v>117</v>
      </c>
      <c r="N148" s="45">
        <v>162</v>
      </c>
      <c r="O148" s="52">
        <v>204</v>
      </c>
      <c r="Q148" s="68" t="s">
        <v>155</v>
      </c>
      <c r="R148" s="26">
        <v>4268</v>
      </c>
      <c r="T148" s="26">
        <v>4195</v>
      </c>
      <c r="U148" s="27"/>
      <c r="V148" s="26">
        <v>4057</v>
      </c>
      <c r="X148" s="41">
        <f>O148/R148*100</f>
        <v>4.7797563261480791</v>
      </c>
      <c r="Y148" s="41">
        <f>L148/R148*100</f>
        <v>1.5229615745079663</v>
      </c>
      <c r="Z148" s="41">
        <f>M148/T148*100</f>
        <v>2.7890345649582837</v>
      </c>
      <c r="AA148" s="40">
        <f>N148/V148*100</f>
        <v>3.9930983485333993</v>
      </c>
      <c r="AB148" s="39"/>
      <c r="AC148" s="38"/>
      <c r="AD148" s="38"/>
      <c r="AE148" s="38"/>
      <c r="AF148" s="37"/>
    </row>
    <row r="149" spans="2:32" ht="14.1" customHeight="1" x14ac:dyDescent="0.15">
      <c r="B149" s="51" t="s">
        <v>154</v>
      </c>
      <c r="C149" s="54">
        <v>382</v>
      </c>
      <c r="D149" s="49">
        <v>493</v>
      </c>
      <c r="E149" s="48">
        <v>449</v>
      </c>
      <c r="F149" s="53">
        <v>482</v>
      </c>
      <c r="G149" s="49">
        <v>341</v>
      </c>
      <c r="H149" s="45">
        <v>435.255</v>
      </c>
      <c r="I149" s="54">
        <v>148</v>
      </c>
      <c r="J149" s="49">
        <v>87.2</v>
      </c>
      <c r="K149" s="48">
        <v>47.744</v>
      </c>
      <c r="L149" s="53">
        <v>35</v>
      </c>
      <c r="M149" s="85">
        <v>60</v>
      </c>
      <c r="N149" s="45">
        <v>80</v>
      </c>
      <c r="O149" s="52">
        <v>102</v>
      </c>
      <c r="Q149" s="68" t="s">
        <v>154</v>
      </c>
      <c r="R149" s="26">
        <v>2224</v>
      </c>
      <c r="T149" s="26">
        <v>2177</v>
      </c>
      <c r="U149" s="27"/>
      <c r="V149" s="26">
        <v>2040</v>
      </c>
      <c r="X149" s="41">
        <f>O149/R149*100</f>
        <v>4.5863309352517989</v>
      </c>
      <c r="Y149" s="41">
        <f>L149/R149*100</f>
        <v>1.5737410071942446</v>
      </c>
      <c r="Z149" s="41">
        <f>M149/T149*100</f>
        <v>2.7560863573725314</v>
      </c>
      <c r="AA149" s="40">
        <f>N149/V149*100</f>
        <v>3.9215686274509802</v>
      </c>
      <c r="AB149" s="39"/>
      <c r="AC149" s="38"/>
      <c r="AD149" s="38"/>
      <c r="AE149" s="38"/>
      <c r="AF149" s="37"/>
    </row>
    <row r="150" spans="2:32" ht="14.1" customHeight="1" x14ac:dyDescent="0.15">
      <c r="B150" s="51" t="s">
        <v>153</v>
      </c>
      <c r="C150" s="54">
        <v>158</v>
      </c>
      <c r="D150" s="49">
        <v>184</v>
      </c>
      <c r="E150" s="48">
        <v>185</v>
      </c>
      <c r="F150" s="53">
        <v>157</v>
      </c>
      <c r="G150" s="49">
        <v>136</v>
      </c>
      <c r="H150" s="45">
        <v>145.80000000000001</v>
      </c>
      <c r="I150" s="54">
        <v>56</v>
      </c>
      <c r="J150" s="49">
        <v>38</v>
      </c>
      <c r="K150" s="48">
        <v>16.2</v>
      </c>
      <c r="L150" s="53">
        <v>15</v>
      </c>
      <c r="M150" s="85">
        <v>27</v>
      </c>
      <c r="N150" s="45">
        <v>32</v>
      </c>
      <c r="O150" s="52">
        <v>29</v>
      </c>
      <c r="Q150" s="68" t="s">
        <v>153</v>
      </c>
      <c r="R150" s="89">
        <v>999</v>
      </c>
      <c r="T150" s="26">
        <v>1021</v>
      </c>
      <c r="U150" s="27"/>
      <c r="V150" s="89">
        <v>966</v>
      </c>
      <c r="X150" s="41">
        <f>O150/R150*100</f>
        <v>2.9029029029029032</v>
      </c>
      <c r="Y150" s="41">
        <f>L150/R150*100</f>
        <v>1.5015015015015014</v>
      </c>
      <c r="Z150" s="41">
        <f>M150/T150*100</f>
        <v>2.6444662095984328</v>
      </c>
      <c r="AA150" s="40">
        <f>N150/V150*100</f>
        <v>3.3126293995859215</v>
      </c>
      <c r="AB150" s="39"/>
      <c r="AC150" s="38"/>
      <c r="AD150" s="38"/>
      <c r="AE150" s="38"/>
      <c r="AF150" s="37"/>
    </row>
    <row r="151" spans="2:32" ht="14.1" customHeight="1" x14ac:dyDescent="0.15">
      <c r="B151" s="51" t="s">
        <v>152</v>
      </c>
      <c r="C151" s="54">
        <v>567</v>
      </c>
      <c r="D151" s="49">
        <v>763.99900000000002</v>
      </c>
      <c r="E151" s="48">
        <v>697</v>
      </c>
      <c r="F151" s="53">
        <v>700</v>
      </c>
      <c r="G151" s="49">
        <v>377</v>
      </c>
      <c r="H151" s="45">
        <v>589.048</v>
      </c>
      <c r="I151" s="54">
        <v>210</v>
      </c>
      <c r="J151" s="49">
        <v>136.4</v>
      </c>
      <c r="K151" s="48">
        <v>35.951000000000001</v>
      </c>
      <c r="L151" s="53">
        <v>35</v>
      </c>
      <c r="M151" s="85">
        <v>128</v>
      </c>
      <c r="N151" s="45">
        <v>81</v>
      </c>
      <c r="O151" s="52">
        <v>197</v>
      </c>
      <c r="Q151" s="68" t="s">
        <v>152</v>
      </c>
      <c r="R151" s="26">
        <v>3070</v>
      </c>
      <c r="T151" s="26">
        <v>2940</v>
      </c>
      <c r="U151" s="27"/>
      <c r="V151" s="26">
        <v>2754</v>
      </c>
      <c r="X151" s="67">
        <f>O151/R151*100</f>
        <v>6.4169381107491859</v>
      </c>
      <c r="Y151" s="41">
        <f>L151/R151*100</f>
        <v>1.1400651465798046</v>
      </c>
      <c r="Z151" s="41">
        <f>M151/T151*100</f>
        <v>4.353741496598639</v>
      </c>
      <c r="AA151" s="40">
        <f>N151/V151*100</f>
        <v>2.9411764705882351</v>
      </c>
      <c r="AB151" s="39"/>
      <c r="AC151" s="38"/>
      <c r="AD151" s="38"/>
      <c r="AE151" s="38"/>
      <c r="AF151" s="37"/>
    </row>
    <row r="152" spans="2:32" ht="14.1" customHeight="1" x14ac:dyDescent="0.15">
      <c r="B152" s="51" t="s">
        <v>151</v>
      </c>
      <c r="C152" s="54">
        <v>479</v>
      </c>
      <c r="D152" s="49">
        <v>630.99900000000002</v>
      </c>
      <c r="E152" s="48">
        <v>655</v>
      </c>
      <c r="F152" s="53">
        <v>731</v>
      </c>
      <c r="G152" s="49">
        <v>503</v>
      </c>
      <c r="H152" s="45">
        <v>646.70399999999995</v>
      </c>
      <c r="I152" s="54">
        <v>212</v>
      </c>
      <c r="J152" s="49">
        <v>131.02699999999999</v>
      </c>
      <c r="K152" s="48">
        <v>33.295000000000002</v>
      </c>
      <c r="L152" s="53">
        <v>21</v>
      </c>
      <c r="M152" s="85">
        <v>118.97199999999999</v>
      </c>
      <c r="N152" s="45">
        <v>101</v>
      </c>
      <c r="O152" s="52">
        <v>161</v>
      </c>
      <c r="Q152" s="68" t="s">
        <v>151</v>
      </c>
      <c r="R152" s="26">
        <v>2802</v>
      </c>
      <c r="T152" s="26">
        <v>2736</v>
      </c>
      <c r="U152" s="27"/>
      <c r="V152" s="26">
        <v>2605</v>
      </c>
      <c r="X152" s="41">
        <f>O152/R152*100</f>
        <v>5.7458957887223407</v>
      </c>
      <c r="Y152" s="41">
        <f>L152/R152*100</f>
        <v>0.74946466809421841</v>
      </c>
      <c r="Z152" s="41">
        <f>M152/T152*100</f>
        <v>4.348391812865497</v>
      </c>
      <c r="AA152" s="40">
        <f>N152/V152*100</f>
        <v>3.8771593090211129</v>
      </c>
      <c r="AB152" s="39"/>
      <c r="AC152" s="38"/>
      <c r="AD152" s="38"/>
      <c r="AE152" s="38"/>
      <c r="AF152" s="37"/>
    </row>
    <row r="153" spans="2:32" ht="14.1" customHeight="1" x14ac:dyDescent="0.15">
      <c r="B153" s="51" t="s">
        <v>150</v>
      </c>
      <c r="C153" s="54">
        <v>666</v>
      </c>
      <c r="D153" s="49">
        <v>724.93200000000002</v>
      </c>
      <c r="E153" s="48">
        <v>732</v>
      </c>
      <c r="F153" s="53">
        <v>633</v>
      </c>
      <c r="G153" s="49">
        <v>428</v>
      </c>
      <c r="H153" s="45">
        <v>582.68399999999997</v>
      </c>
      <c r="I153" s="54">
        <v>211</v>
      </c>
      <c r="J153" s="49">
        <v>87.391000000000005</v>
      </c>
      <c r="K153" s="48">
        <v>41.314999999999998</v>
      </c>
      <c r="L153" s="53">
        <v>38</v>
      </c>
      <c r="M153" s="85">
        <v>144</v>
      </c>
      <c r="N153" s="45">
        <v>95</v>
      </c>
      <c r="O153" s="52">
        <v>119</v>
      </c>
      <c r="Q153" s="68" t="s">
        <v>150</v>
      </c>
      <c r="R153" s="26">
        <v>2916</v>
      </c>
      <c r="T153" s="26">
        <v>2904</v>
      </c>
      <c r="U153" s="27"/>
      <c r="V153" s="26">
        <v>2719</v>
      </c>
      <c r="X153" s="41">
        <f>O153/R153*100</f>
        <v>4.080932784636488</v>
      </c>
      <c r="Y153" s="41">
        <f>L153/R153*100</f>
        <v>1.3031550068587106</v>
      </c>
      <c r="Z153" s="67">
        <f>M153/T153*100</f>
        <v>4.9586776859504136</v>
      </c>
      <c r="AA153" s="40">
        <f>N153/V153*100</f>
        <v>3.4939315924972418</v>
      </c>
      <c r="AB153" s="39"/>
      <c r="AC153" s="38"/>
      <c r="AD153" s="38"/>
      <c r="AE153" s="38"/>
      <c r="AF153" s="37"/>
    </row>
    <row r="154" spans="2:32" ht="14.1" customHeight="1" x14ac:dyDescent="0.15">
      <c r="B154" s="51" t="s">
        <v>149</v>
      </c>
      <c r="C154" s="54">
        <v>890</v>
      </c>
      <c r="D154" s="49">
        <v>967.02499999999998</v>
      </c>
      <c r="E154" s="48">
        <v>1010</v>
      </c>
      <c r="F154" s="53">
        <v>849</v>
      </c>
      <c r="G154" s="49">
        <v>534</v>
      </c>
      <c r="H154" s="45">
        <v>753.89</v>
      </c>
      <c r="I154" s="54">
        <v>289</v>
      </c>
      <c r="J154" s="49">
        <v>177.02099999999999</v>
      </c>
      <c r="K154" s="48">
        <v>49.109000000000002</v>
      </c>
      <c r="L154" s="53">
        <v>57</v>
      </c>
      <c r="M154" s="85">
        <v>142.97800000000001</v>
      </c>
      <c r="N154" s="45">
        <v>116</v>
      </c>
      <c r="O154" s="52">
        <v>247</v>
      </c>
      <c r="Q154" s="68" t="s">
        <v>149</v>
      </c>
      <c r="R154" s="26">
        <v>3976</v>
      </c>
      <c r="T154" s="26">
        <v>3866</v>
      </c>
      <c r="U154" s="27"/>
      <c r="V154" s="26">
        <v>3558</v>
      </c>
      <c r="X154" s="67">
        <f>O154/R154*100</f>
        <v>6.2122736418511062</v>
      </c>
      <c r="Y154" s="41">
        <f>L154/R154*100</f>
        <v>1.4336016096579478</v>
      </c>
      <c r="Z154" s="41">
        <f>M154/T154*100</f>
        <v>3.6983445421624421</v>
      </c>
      <c r="AA154" s="40">
        <f>N154/V154*100</f>
        <v>3.2602585722315904</v>
      </c>
      <c r="AB154" s="39"/>
      <c r="AC154" s="38"/>
      <c r="AD154" s="38"/>
      <c r="AE154" s="38"/>
      <c r="AF154" s="37"/>
    </row>
    <row r="155" spans="2:32" ht="14.1" customHeight="1" x14ac:dyDescent="0.15">
      <c r="B155" s="51" t="s">
        <v>148</v>
      </c>
      <c r="C155" s="54">
        <v>135</v>
      </c>
      <c r="D155" s="49">
        <v>135</v>
      </c>
      <c r="E155" s="48">
        <v>132</v>
      </c>
      <c r="F155" s="53">
        <v>229</v>
      </c>
      <c r="G155" s="49">
        <v>163</v>
      </c>
      <c r="H155" s="45">
        <v>191.976</v>
      </c>
      <c r="I155" s="54">
        <v>32</v>
      </c>
      <c r="J155" s="49">
        <v>23</v>
      </c>
      <c r="K155" s="48">
        <v>7.0229999999999997</v>
      </c>
      <c r="L155" s="53">
        <v>6</v>
      </c>
      <c r="M155" s="85">
        <v>9</v>
      </c>
      <c r="N155" s="45">
        <v>18</v>
      </c>
      <c r="O155" s="52">
        <v>24</v>
      </c>
      <c r="Q155" s="68" t="s">
        <v>148</v>
      </c>
      <c r="R155" s="89">
        <v>632</v>
      </c>
      <c r="T155" s="89">
        <v>587</v>
      </c>
      <c r="U155" s="90"/>
      <c r="V155" s="89">
        <v>557</v>
      </c>
      <c r="X155" s="41">
        <f>O155/R155*100</f>
        <v>3.79746835443038</v>
      </c>
      <c r="Y155" s="41">
        <f>L155/R155*100</f>
        <v>0.949367088607595</v>
      </c>
      <c r="Z155" s="41">
        <f>M155/T155*100</f>
        <v>1.5332197614991483</v>
      </c>
      <c r="AA155" s="40">
        <f>N155/V155*100</f>
        <v>3.2315978456014358</v>
      </c>
      <c r="AB155" s="39"/>
      <c r="AC155" s="38"/>
      <c r="AD155" s="38"/>
      <c r="AE155" s="38"/>
      <c r="AF155" s="37"/>
    </row>
    <row r="156" spans="2:32" ht="14.1" customHeight="1" x14ac:dyDescent="0.15">
      <c r="B156" s="51" t="s">
        <v>147</v>
      </c>
      <c r="C156" s="54">
        <v>284</v>
      </c>
      <c r="D156" s="49">
        <v>347.99900000000002</v>
      </c>
      <c r="E156" s="48">
        <v>293</v>
      </c>
      <c r="F156" s="53">
        <v>324</v>
      </c>
      <c r="G156" s="49">
        <v>226</v>
      </c>
      <c r="H156" s="45">
        <v>279.786</v>
      </c>
      <c r="I156" s="54">
        <v>96</v>
      </c>
      <c r="J156" s="49">
        <v>45</v>
      </c>
      <c r="K156" s="48">
        <v>23.213000000000001</v>
      </c>
      <c r="L156" s="53">
        <v>11</v>
      </c>
      <c r="M156" s="85">
        <v>45</v>
      </c>
      <c r="N156" s="45">
        <v>26</v>
      </c>
      <c r="O156" s="52">
        <v>79</v>
      </c>
      <c r="Q156" s="68" t="s">
        <v>147</v>
      </c>
      <c r="R156" s="26">
        <v>1405</v>
      </c>
      <c r="T156" s="26">
        <v>1350</v>
      </c>
      <c r="U156" s="27"/>
      <c r="V156" s="26">
        <v>1250</v>
      </c>
      <c r="X156" s="41">
        <f>O156/R156*100</f>
        <v>5.622775800711743</v>
      </c>
      <c r="Y156" s="41">
        <f>L156/R156*100</f>
        <v>0.7829181494661922</v>
      </c>
      <c r="Z156" s="41">
        <f>M156/T156*100</f>
        <v>3.3333333333333335</v>
      </c>
      <c r="AA156" s="40">
        <f>N156/V156*100</f>
        <v>2.08</v>
      </c>
      <c r="AB156" s="39"/>
      <c r="AC156" s="38"/>
      <c r="AD156" s="38"/>
      <c r="AE156" s="38"/>
      <c r="AF156" s="37"/>
    </row>
    <row r="157" spans="2:32" ht="14.1" customHeight="1" x14ac:dyDescent="0.15">
      <c r="B157" s="51" t="s">
        <v>146</v>
      </c>
      <c r="C157" s="54">
        <v>338</v>
      </c>
      <c r="D157" s="49">
        <v>418</v>
      </c>
      <c r="E157" s="48">
        <v>412</v>
      </c>
      <c r="F157" s="53">
        <v>247</v>
      </c>
      <c r="G157" s="49">
        <v>156</v>
      </c>
      <c r="H157" s="45">
        <v>197.84399999999999</v>
      </c>
      <c r="I157" s="54">
        <v>67</v>
      </c>
      <c r="J157" s="49">
        <v>44</v>
      </c>
      <c r="K157" s="48">
        <v>27.155000000000001</v>
      </c>
      <c r="L157" s="53">
        <v>12</v>
      </c>
      <c r="M157" s="85">
        <v>39</v>
      </c>
      <c r="N157" s="45">
        <v>36</v>
      </c>
      <c r="O157" s="52">
        <v>79</v>
      </c>
      <c r="Q157" s="68" t="s">
        <v>146</v>
      </c>
      <c r="R157" s="26">
        <v>1326</v>
      </c>
      <c r="T157" s="26">
        <v>1303</v>
      </c>
      <c r="U157" s="27"/>
      <c r="V157" s="26">
        <v>1179</v>
      </c>
      <c r="X157" s="67">
        <f>O157/R157*100</f>
        <v>5.957767722473605</v>
      </c>
      <c r="Y157" s="41">
        <f>L157/R157*100</f>
        <v>0.90497737556561098</v>
      </c>
      <c r="Z157" s="41">
        <f>M157/T157*100</f>
        <v>2.9930928626247124</v>
      </c>
      <c r="AA157" s="40">
        <f>N157/V157*100</f>
        <v>3.0534351145038165</v>
      </c>
      <c r="AB157" s="39"/>
      <c r="AC157" s="38"/>
      <c r="AD157" s="38"/>
      <c r="AE157" s="38"/>
      <c r="AF157" s="37"/>
    </row>
    <row r="158" spans="2:32" ht="14.1" customHeight="1" thickBot="1" x14ac:dyDescent="0.2">
      <c r="B158" s="51" t="s">
        <v>145</v>
      </c>
      <c r="C158" s="54">
        <v>15426</v>
      </c>
      <c r="D158" s="49">
        <v>16527.753000000001</v>
      </c>
      <c r="E158" s="48">
        <v>18081</v>
      </c>
      <c r="F158" s="53">
        <v>15353</v>
      </c>
      <c r="G158" s="49">
        <v>9911</v>
      </c>
      <c r="H158" s="45">
        <v>13677.772999999999</v>
      </c>
      <c r="I158" s="54">
        <v>5539</v>
      </c>
      <c r="J158" s="49">
        <v>2825.03</v>
      </c>
      <c r="K158" s="48">
        <v>1097.2090000000001</v>
      </c>
      <c r="L158" s="53">
        <v>1070</v>
      </c>
      <c r="M158" s="85">
        <v>2861.8829999999998</v>
      </c>
      <c r="N158" s="45">
        <v>2833</v>
      </c>
      <c r="O158" s="52">
        <v>3856</v>
      </c>
      <c r="Q158" s="66" t="s">
        <v>145</v>
      </c>
      <c r="R158" s="64">
        <v>77746</v>
      </c>
      <c r="S158" s="63"/>
      <c r="T158" s="64">
        <v>76457</v>
      </c>
      <c r="U158" s="65"/>
      <c r="V158" s="64">
        <v>73735</v>
      </c>
      <c r="W158" s="63"/>
      <c r="X158" s="62">
        <f>O158/R158*100</f>
        <v>4.9597406940549993</v>
      </c>
      <c r="Y158" s="62">
        <f>L158/R158*100</f>
        <v>1.3762765930080003</v>
      </c>
      <c r="Z158" s="62">
        <f>M158/T158*100</f>
        <v>3.7431275095805483</v>
      </c>
      <c r="AA158" s="61">
        <f>N158/V158*100</f>
        <v>3.8421373838746864</v>
      </c>
      <c r="AB158" s="23"/>
      <c r="AC158" s="22"/>
      <c r="AD158" s="22"/>
      <c r="AE158" s="22"/>
      <c r="AF158" s="21"/>
    </row>
    <row r="159" spans="2:32" ht="14.1" customHeight="1" thickBot="1" x14ac:dyDescent="0.2">
      <c r="B159" s="51"/>
      <c r="C159" s="50"/>
      <c r="D159" s="49"/>
      <c r="E159" s="48"/>
      <c r="F159" s="47"/>
      <c r="G159" s="49"/>
      <c r="H159" s="45"/>
      <c r="I159" s="50"/>
      <c r="J159" s="49"/>
      <c r="K159" s="48"/>
      <c r="L159" s="47"/>
      <c r="M159" s="85"/>
      <c r="N159" s="45"/>
      <c r="O159" s="44"/>
      <c r="Q159" s="84"/>
      <c r="R159" s="84"/>
      <c r="T159" s="84"/>
      <c r="U159" s="43"/>
      <c r="V159" s="84"/>
      <c r="X159" s="83"/>
      <c r="Y159" s="83"/>
      <c r="Z159" s="83"/>
      <c r="AA159" s="82"/>
      <c r="AB159" s="81"/>
      <c r="AC159" s="80"/>
      <c r="AD159" s="80"/>
      <c r="AE159" s="80"/>
      <c r="AF159" s="79"/>
    </row>
    <row r="160" spans="2:32" ht="14.1" customHeight="1" x14ac:dyDescent="0.15">
      <c r="B160" s="51" t="s">
        <v>144</v>
      </c>
      <c r="C160" s="54">
        <v>752</v>
      </c>
      <c r="D160" s="49">
        <v>876.57500000000005</v>
      </c>
      <c r="E160" s="48">
        <v>867</v>
      </c>
      <c r="F160" s="53">
        <v>694</v>
      </c>
      <c r="G160" s="49">
        <v>470</v>
      </c>
      <c r="H160" s="45">
        <v>633.37300000000005</v>
      </c>
      <c r="I160" s="54">
        <v>257</v>
      </c>
      <c r="J160" s="49">
        <v>153.03100000000001</v>
      </c>
      <c r="K160" s="48">
        <v>37.625999999999998</v>
      </c>
      <c r="L160" s="53">
        <v>55</v>
      </c>
      <c r="M160" s="85">
        <v>130.96799999999999</v>
      </c>
      <c r="N160" s="45">
        <v>143</v>
      </c>
      <c r="O160" s="52">
        <v>359</v>
      </c>
      <c r="Q160" s="78" t="s">
        <v>144</v>
      </c>
      <c r="R160" s="76">
        <v>3939</v>
      </c>
      <c r="S160" s="75"/>
      <c r="T160" s="76">
        <v>3783</v>
      </c>
      <c r="U160" s="77"/>
      <c r="V160" s="76">
        <v>3532</v>
      </c>
      <c r="W160" s="75"/>
      <c r="X160" s="74">
        <f>O160/R160*100</f>
        <v>9.1139883219091136</v>
      </c>
      <c r="Y160" s="74">
        <f>L160/R160*100</f>
        <v>1.3962934755013963</v>
      </c>
      <c r="Z160" s="74">
        <f>M160/T160*100</f>
        <v>3.4620142743854081</v>
      </c>
      <c r="AA160" s="72">
        <f>N160/V160*100</f>
        <v>4.0486976217440542</v>
      </c>
      <c r="AB160" s="71"/>
      <c r="AC160" s="70" t="s">
        <v>88</v>
      </c>
      <c r="AD160" s="70"/>
      <c r="AE160" s="70"/>
      <c r="AF160" s="69"/>
    </row>
    <row r="161" spans="2:32" ht="14.1" customHeight="1" x14ac:dyDescent="0.15">
      <c r="B161" s="51" t="s">
        <v>143</v>
      </c>
      <c r="C161" s="54">
        <v>635</v>
      </c>
      <c r="D161" s="49">
        <v>870.99900000000002</v>
      </c>
      <c r="E161" s="48">
        <v>805</v>
      </c>
      <c r="F161" s="53">
        <v>483</v>
      </c>
      <c r="G161" s="49">
        <v>353</v>
      </c>
      <c r="H161" s="45">
        <v>482.661</v>
      </c>
      <c r="I161" s="54">
        <v>207</v>
      </c>
      <c r="J161" s="49">
        <v>104.46599999999999</v>
      </c>
      <c r="K161" s="48">
        <v>42.338000000000001</v>
      </c>
      <c r="L161" s="53">
        <v>40</v>
      </c>
      <c r="M161" s="85">
        <v>115.961</v>
      </c>
      <c r="N161" s="45">
        <v>124</v>
      </c>
      <c r="O161" s="52">
        <v>387</v>
      </c>
      <c r="Q161" s="68" t="s">
        <v>143</v>
      </c>
      <c r="R161" s="26">
        <v>2847</v>
      </c>
      <c r="T161" s="26">
        <v>2789</v>
      </c>
      <c r="U161" s="27"/>
      <c r="V161" s="26">
        <v>2565</v>
      </c>
      <c r="X161" s="67">
        <f>O161/R161*100</f>
        <v>13.593256059009484</v>
      </c>
      <c r="Y161" s="41">
        <f>L161/R161*100</f>
        <v>1.4049877063575693</v>
      </c>
      <c r="Z161" s="41">
        <f>M161/T161*100</f>
        <v>4.1577984940839006</v>
      </c>
      <c r="AA161" s="40">
        <f>N161/V161*100</f>
        <v>4.8343079922027288</v>
      </c>
      <c r="AB161" s="39"/>
      <c r="AC161" s="38"/>
      <c r="AD161" s="38"/>
      <c r="AE161" s="38"/>
      <c r="AF161" s="37"/>
    </row>
    <row r="162" spans="2:32" ht="14.1" customHeight="1" x14ac:dyDescent="0.15">
      <c r="B162" s="51" t="s">
        <v>142</v>
      </c>
      <c r="C162" s="54">
        <v>589</v>
      </c>
      <c r="D162" s="49">
        <v>801.99900000000002</v>
      </c>
      <c r="E162" s="48">
        <v>701</v>
      </c>
      <c r="F162" s="53">
        <v>523</v>
      </c>
      <c r="G162" s="49">
        <v>321</v>
      </c>
      <c r="H162" s="45">
        <v>503.00200000000001</v>
      </c>
      <c r="I162" s="54">
        <v>189</v>
      </c>
      <c r="J162" s="49">
        <v>111</v>
      </c>
      <c r="K162" s="48">
        <v>31.997</v>
      </c>
      <c r="L162" s="53">
        <v>32</v>
      </c>
      <c r="M162" s="85">
        <v>119</v>
      </c>
      <c r="N162" s="45">
        <v>86</v>
      </c>
      <c r="O162" s="52">
        <v>273</v>
      </c>
      <c r="Q162" s="68" t="s">
        <v>142</v>
      </c>
      <c r="R162" s="26">
        <v>2800</v>
      </c>
      <c r="T162" s="26">
        <v>2707</v>
      </c>
      <c r="U162" s="27"/>
      <c r="V162" s="26">
        <v>2542</v>
      </c>
      <c r="X162" s="41">
        <f>O162/R162*100</f>
        <v>9.75</v>
      </c>
      <c r="Y162" s="41">
        <f>L162/R162*100</f>
        <v>1.1428571428571428</v>
      </c>
      <c r="Z162" s="41">
        <f>M162/T162*100</f>
        <v>4.3960103435537494</v>
      </c>
      <c r="AA162" s="40">
        <f>N162/V162*100</f>
        <v>3.3831628638867031</v>
      </c>
      <c r="AB162" s="39"/>
      <c r="AC162" s="38"/>
      <c r="AD162" s="38"/>
      <c r="AE162" s="38"/>
      <c r="AF162" s="37"/>
    </row>
    <row r="163" spans="2:32" ht="14.1" customHeight="1" x14ac:dyDescent="0.15">
      <c r="B163" s="51" t="s">
        <v>141</v>
      </c>
      <c r="C163" s="54">
        <v>1235</v>
      </c>
      <c r="D163" s="49">
        <v>1493</v>
      </c>
      <c r="E163" s="48">
        <v>1446</v>
      </c>
      <c r="F163" s="53">
        <v>1143</v>
      </c>
      <c r="G163" s="49">
        <v>813</v>
      </c>
      <c r="H163" s="45">
        <v>1164.3040000000001</v>
      </c>
      <c r="I163" s="54">
        <v>495</v>
      </c>
      <c r="J163" s="49">
        <v>276</v>
      </c>
      <c r="K163" s="48">
        <v>79.694999999999993</v>
      </c>
      <c r="L163" s="53">
        <v>72</v>
      </c>
      <c r="M163" s="85">
        <v>229</v>
      </c>
      <c r="N163" s="45">
        <v>235</v>
      </c>
      <c r="O163" s="52">
        <v>492</v>
      </c>
      <c r="Q163" s="68" t="s">
        <v>141</v>
      </c>
      <c r="R163" s="26">
        <v>6278</v>
      </c>
      <c r="T163" s="26">
        <v>6120</v>
      </c>
      <c r="U163" s="27"/>
      <c r="V163" s="26">
        <v>5760</v>
      </c>
      <c r="X163" s="41">
        <f>O163/R163*100</f>
        <v>7.8368907295316976</v>
      </c>
      <c r="Y163" s="41">
        <f>L163/R163*100</f>
        <v>1.1468620579802484</v>
      </c>
      <c r="Z163" s="41">
        <f>M163/T163*100</f>
        <v>3.7418300653594772</v>
      </c>
      <c r="AA163" s="40">
        <f>N163/V163*100</f>
        <v>4.0798611111111116</v>
      </c>
      <c r="AB163" s="39"/>
      <c r="AC163" s="38"/>
      <c r="AD163" s="38"/>
      <c r="AE163" s="38"/>
      <c r="AF163" s="37"/>
    </row>
    <row r="164" spans="2:32" ht="14.1" customHeight="1" x14ac:dyDescent="0.15">
      <c r="B164" s="51" t="s">
        <v>140</v>
      </c>
      <c r="C164" s="54">
        <v>277</v>
      </c>
      <c r="D164" s="49">
        <v>401.99900000000002</v>
      </c>
      <c r="E164" s="48">
        <v>349</v>
      </c>
      <c r="F164" s="53">
        <v>215</v>
      </c>
      <c r="G164" s="49">
        <v>137</v>
      </c>
      <c r="H164" s="45">
        <v>205.47399999999999</v>
      </c>
      <c r="I164" s="54">
        <v>66</v>
      </c>
      <c r="J164" s="49">
        <v>42</v>
      </c>
      <c r="K164" s="48">
        <v>9.5250000000000004</v>
      </c>
      <c r="L164" s="53">
        <v>16</v>
      </c>
      <c r="M164" s="85">
        <v>32</v>
      </c>
      <c r="N164" s="45">
        <v>41</v>
      </c>
      <c r="O164" s="52">
        <v>106</v>
      </c>
      <c r="Q164" s="68" t="s">
        <v>140</v>
      </c>
      <c r="R164" s="26">
        <v>1080</v>
      </c>
      <c r="T164" s="26">
        <v>1064</v>
      </c>
      <c r="U164" s="27"/>
      <c r="V164" s="89">
        <v>999</v>
      </c>
      <c r="X164" s="41">
        <f>O164/R164*100</f>
        <v>9.8148148148148149</v>
      </c>
      <c r="Y164" s="41">
        <f>L164/R164*100</f>
        <v>1.4814814814814816</v>
      </c>
      <c r="Z164" s="41">
        <f>M164/T164*100</f>
        <v>3.007518796992481</v>
      </c>
      <c r="AA164" s="40">
        <f>N164/V164*100</f>
        <v>4.1041041041041035</v>
      </c>
      <c r="AB164" s="39"/>
      <c r="AC164" s="38"/>
      <c r="AD164" s="38"/>
      <c r="AE164" s="38"/>
      <c r="AF164" s="37"/>
    </row>
    <row r="165" spans="2:32" ht="14.1" customHeight="1" x14ac:dyDescent="0.15">
      <c r="B165" s="51" t="s">
        <v>139</v>
      </c>
      <c r="C165" s="54">
        <v>435</v>
      </c>
      <c r="D165" s="49">
        <v>604.99900000000002</v>
      </c>
      <c r="E165" s="48">
        <v>639</v>
      </c>
      <c r="F165" s="53">
        <v>404</v>
      </c>
      <c r="G165" s="49">
        <v>265</v>
      </c>
      <c r="H165" s="45">
        <v>368.19</v>
      </c>
      <c r="I165" s="54">
        <v>164</v>
      </c>
      <c r="J165" s="49">
        <v>81.180999999999997</v>
      </c>
      <c r="K165" s="48">
        <v>21.809000000000001</v>
      </c>
      <c r="L165" s="53">
        <v>26</v>
      </c>
      <c r="M165" s="85">
        <v>75</v>
      </c>
      <c r="N165" s="45">
        <v>67</v>
      </c>
      <c r="O165" s="52">
        <v>267</v>
      </c>
      <c r="Q165" s="68" t="s">
        <v>139</v>
      </c>
      <c r="R165" s="26">
        <v>2373</v>
      </c>
      <c r="T165" s="26">
        <v>2324</v>
      </c>
      <c r="U165" s="27"/>
      <c r="V165" s="26">
        <v>2143</v>
      </c>
      <c r="X165" s="67">
        <f>O165/R165*100</f>
        <v>11.25158027812895</v>
      </c>
      <c r="Y165" s="41">
        <f>L165/R165*100</f>
        <v>1.0956595027391487</v>
      </c>
      <c r="Z165" s="41">
        <f>M165/T165*100</f>
        <v>3.2271944922547333</v>
      </c>
      <c r="AA165" s="40">
        <f>N165/V165*100</f>
        <v>3.1264582361175921</v>
      </c>
      <c r="AB165" s="39"/>
      <c r="AC165" s="38"/>
      <c r="AD165" s="38"/>
      <c r="AE165" s="38"/>
      <c r="AF165" s="37"/>
    </row>
    <row r="166" spans="2:32" ht="14.1" customHeight="1" x14ac:dyDescent="0.15">
      <c r="B166" s="51" t="s">
        <v>138</v>
      </c>
      <c r="C166" s="54">
        <v>663</v>
      </c>
      <c r="D166" s="49">
        <v>804</v>
      </c>
      <c r="E166" s="48">
        <v>778</v>
      </c>
      <c r="F166" s="53">
        <v>419</v>
      </c>
      <c r="G166" s="49">
        <v>274</v>
      </c>
      <c r="H166" s="45">
        <v>389.76400000000001</v>
      </c>
      <c r="I166" s="54">
        <v>231</v>
      </c>
      <c r="J166" s="49">
        <v>114</v>
      </c>
      <c r="K166" s="48">
        <v>31.234999999999999</v>
      </c>
      <c r="L166" s="53">
        <v>25</v>
      </c>
      <c r="M166" s="85">
        <v>192</v>
      </c>
      <c r="N166" s="45">
        <v>143</v>
      </c>
      <c r="O166" s="52">
        <v>279</v>
      </c>
      <c r="Q166" s="68" t="s">
        <v>138</v>
      </c>
      <c r="R166" s="26">
        <v>2738</v>
      </c>
      <c r="T166" s="26">
        <v>2664</v>
      </c>
      <c r="U166" s="27"/>
      <c r="V166" s="26">
        <v>2503</v>
      </c>
      <c r="X166" s="41">
        <f>O166/R166*100</f>
        <v>10.189919649379108</v>
      </c>
      <c r="Y166" s="41">
        <f>L166/R166*100</f>
        <v>0.91307523739956165</v>
      </c>
      <c r="Z166" s="67">
        <f>M166/T166*100</f>
        <v>7.2072072072072073</v>
      </c>
      <c r="AA166" s="86">
        <f>N166/V166*100</f>
        <v>5.7131442269276871</v>
      </c>
      <c r="AB166" s="39"/>
      <c r="AC166" s="38"/>
      <c r="AD166" s="38"/>
      <c r="AE166" s="38"/>
      <c r="AF166" s="37"/>
    </row>
    <row r="167" spans="2:32" ht="14.1" customHeight="1" thickBot="1" x14ac:dyDescent="0.2">
      <c r="B167" s="51" t="s">
        <v>137</v>
      </c>
      <c r="C167" s="54">
        <v>4586</v>
      </c>
      <c r="D167" s="49">
        <v>5853.5709999999999</v>
      </c>
      <c r="E167" s="48">
        <v>5585</v>
      </c>
      <c r="F167" s="53">
        <v>3881</v>
      </c>
      <c r="G167" s="49">
        <v>2633</v>
      </c>
      <c r="H167" s="45">
        <v>3746.768</v>
      </c>
      <c r="I167" s="54">
        <v>1609</v>
      </c>
      <c r="J167" s="49">
        <v>881.678</v>
      </c>
      <c r="K167" s="48">
        <v>254.22499999999999</v>
      </c>
      <c r="L167" s="53">
        <v>266</v>
      </c>
      <c r="M167" s="85">
        <v>893.92899999999997</v>
      </c>
      <c r="N167" s="45">
        <v>839</v>
      </c>
      <c r="O167" s="52">
        <v>2163</v>
      </c>
      <c r="Q167" s="66" t="s">
        <v>137</v>
      </c>
      <c r="R167" s="64">
        <v>22055</v>
      </c>
      <c r="S167" s="63"/>
      <c r="T167" s="64">
        <v>21451</v>
      </c>
      <c r="U167" s="65"/>
      <c r="V167" s="64">
        <v>20044</v>
      </c>
      <c r="W167" s="63"/>
      <c r="X167" s="62">
        <f>O167/R167*100</f>
        <v>9.8072999319882115</v>
      </c>
      <c r="Y167" s="62">
        <f>L167/R167*100</f>
        <v>1.2060757197914305</v>
      </c>
      <c r="Z167" s="62">
        <f>M167/T167*100</f>
        <v>4.1673068854598849</v>
      </c>
      <c r="AA167" s="61">
        <f>N167/V167*100</f>
        <v>4.1857912592296946</v>
      </c>
      <c r="AB167" s="23"/>
      <c r="AC167" s="22"/>
      <c r="AD167" s="22"/>
      <c r="AE167" s="22"/>
      <c r="AF167" s="21"/>
    </row>
    <row r="168" spans="2:32" ht="14.1" customHeight="1" thickBot="1" x14ac:dyDescent="0.2">
      <c r="B168" s="51"/>
      <c r="C168" s="50"/>
      <c r="D168" s="91"/>
      <c r="E168" s="48"/>
      <c r="F168" s="47"/>
      <c r="G168" s="91"/>
      <c r="H168" s="45"/>
      <c r="I168" s="50"/>
      <c r="J168" s="91"/>
      <c r="K168" s="48"/>
      <c r="L168" s="47"/>
      <c r="M168" s="91"/>
      <c r="N168" s="45"/>
      <c r="O168" s="44"/>
      <c r="Q168" s="84"/>
      <c r="R168" s="84"/>
      <c r="T168" s="84"/>
      <c r="U168" s="43"/>
      <c r="V168" s="84"/>
      <c r="X168" s="83"/>
      <c r="Y168" s="83"/>
      <c r="Z168" s="83"/>
      <c r="AA168" s="82"/>
      <c r="AB168" s="81"/>
      <c r="AC168" s="80"/>
      <c r="AD168" s="80"/>
      <c r="AE168" s="80"/>
      <c r="AF168" s="79"/>
    </row>
    <row r="169" spans="2:32" ht="14.1" customHeight="1" x14ac:dyDescent="0.15">
      <c r="B169" s="51" t="s">
        <v>136</v>
      </c>
      <c r="C169" s="54">
        <v>623</v>
      </c>
      <c r="D169" s="49">
        <v>682.99900000000002</v>
      </c>
      <c r="E169" s="48">
        <v>668</v>
      </c>
      <c r="F169" s="53">
        <v>288</v>
      </c>
      <c r="G169" s="49">
        <v>242</v>
      </c>
      <c r="H169" s="45">
        <v>333.32600000000002</v>
      </c>
      <c r="I169" s="54">
        <v>211</v>
      </c>
      <c r="J169" s="49">
        <v>71</v>
      </c>
      <c r="K169" s="48">
        <v>28.672999999999998</v>
      </c>
      <c r="L169" s="53">
        <v>23</v>
      </c>
      <c r="M169" s="85">
        <v>64</v>
      </c>
      <c r="N169" s="45">
        <v>78</v>
      </c>
      <c r="O169" s="52">
        <v>126</v>
      </c>
      <c r="Q169" s="78" t="s">
        <v>136</v>
      </c>
      <c r="R169" s="76">
        <v>2158</v>
      </c>
      <c r="S169" s="75"/>
      <c r="T169" s="76">
        <v>2192</v>
      </c>
      <c r="U169" s="77"/>
      <c r="V169" s="76">
        <v>2086</v>
      </c>
      <c r="W169" s="75"/>
      <c r="X169" s="74">
        <f>O169/R169*100</f>
        <v>5.8387395736793328</v>
      </c>
      <c r="Y169" s="74">
        <f>L169/R169*100</f>
        <v>1.065801668211307</v>
      </c>
      <c r="Z169" s="74">
        <f>M169/T169*100</f>
        <v>2.9197080291970803</v>
      </c>
      <c r="AA169" s="72">
        <f>N169/V169*100</f>
        <v>3.7392138063279003</v>
      </c>
      <c r="AB169" s="71"/>
      <c r="AC169" s="70"/>
      <c r="AD169" s="70"/>
      <c r="AE169" s="70"/>
      <c r="AF169" s="69"/>
    </row>
    <row r="170" spans="2:32" ht="14.1" customHeight="1" x14ac:dyDescent="0.15">
      <c r="B170" s="51" t="s">
        <v>135</v>
      </c>
      <c r="C170" s="54">
        <v>700</v>
      </c>
      <c r="D170" s="49">
        <v>825.99900000000002</v>
      </c>
      <c r="E170" s="48">
        <v>802</v>
      </c>
      <c r="F170" s="53">
        <v>507</v>
      </c>
      <c r="G170" s="49">
        <v>419</v>
      </c>
      <c r="H170" s="45">
        <v>550.89400000000001</v>
      </c>
      <c r="I170" s="54">
        <v>301</v>
      </c>
      <c r="J170" s="49">
        <v>148</v>
      </c>
      <c r="K170" s="48">
        <v>54.104999999999997</v>
      </c>
      <c r="L170" s="53">
        <v>46</v>
      </c>
      <c r="M170" s="85">
        <v>68</v>
      </c>
      <c r="N170" s="45">
        <v>88</v>
      </c>
      <c r="O170" s="52">
        <v>154</v>
      </c>
      <c r="Q170" s="68" t="s">
        <v>135</v>
      </c>
      <c r="R170" s="26">
        <v>3182</v>
      </c>
      <c r="T170" s="26">
        <v>3126</v>
      </c>
      <c r="U170" s="27"/>
      <c r="V170" s="26">
        <v>3002</v>
      </c>
      <c r="X170" s="41">
        <f>O170/R170*100</f>
        <v>4.8397234443746076</v>
      </c>
      <c r="Y170" s="41">
        <f>L170/R170*100</f>
        <v>1.4456316781898177</v>
      </c>
      <c r="Z170" s="41">
        <f>M170/T170*100</f>
        <v>2.1753039027511196</v>
      </c>
      <c r="AA170" s="40">
        <f>N170/V170*100</f>
        <v>2.9313790806129245</v>
      </c>
      <c r="AB170" s="39"/>
      <c r="AC170" s="38"/>
      <c r="AD170" s="38"/>
      <c r="AE170" s="38"/>
      <c r="AF170" s="37"/>
    </row>
    <row r="171" spans="2:32" ht="14.1" customHeight="1" x14ac:dyDescent="0.15">
      <c r="B171" s="51" t="s">
        <v>134</v>
      </c>
      <c r="C171" s="54">
        <v>378</v>
      </c>
      <c r="D171" s="49">
        <v>465.99900000000002</v>
      </c>
      <c r="E171" s="48">
        <v>409</v>
      </c>
      <c r="F171" s="53">
        <v>261</v>
      </c>
      <c r="G171" s="49">
        <v>182</v>
      </c>
      <c r="H171" s="45">
        <v>255.52799999999999</v>
      </c>
      <c r="I171" s="54">
        <v>150</v>
      </c>
      <c r="J171" s="49">
        <v>60</v>
      </c>
      <c r="K171" s="48">
        <v>17.472000000000001</v>
      </c>
      <c r="L171" s="53">
        <v>32</v>
      </c>
      <c r="M171" s="85">
        <v>26</v>
      </c>
      <c r="N171" s="45">
        <v>34</v>
      </c>
      <c r="O171" s="52">
        <v>40</v>
      </c>
      <c r="Q171" s="68" t="s">
        <v>134</v>
      </c>
      <c r="R171" s="26">
        <v>1572</v>
      </c>
      <c r="T171" s="26">
        <v>1534</v>
      </c>
      <c r="U171" s="27"/>
      <c r="V171" s="26">
        <v>1453</v>
      </c>
      <c r="X171" s="41">
        <f>O171/R171*100</f>
        <v>2.5445292620865136</v>
      </c>
      <c r="Y171" s="41">
        <f>L171/R171*100</f>
        <v>2.0356234096692112</v>
      </c>
      <c r="Z171" s="41">
        <f>M171/T171*100</f>
        <v>1.6949152542372881</v>
      </c>
      <c r="AA171" s="40">
        <f>N171/V171*100</f>
        <v>2.3399862353750858</v>
      </c>
      <c r="AB171" s="39"/>
      <c r="AC171" s="38"/>
      <c r="AD171" s="38"/>
      <c r="AE171" s="38"/>
      <c r="AF171" s="37"/>
    </row>
    <row r="172" spans="2:32" ht="14.1" customHeight="1" x14ac:dyDescent="0.15">
      <c r="B172" s="51" t="s">
        <v>133</v>
      </c>
      <c r="C172" s="54">
        <v>1592</v>
      </c>
      <c r="D172" s="49">
        <v>1771.9939999999999</v>
      </c>
      <c r="E172" s="48">
        <v>1703</v>
      </c>
      <c r="F172" s="53">
        <v>824</v>
      </c>
      <c r="G172" s="49">
        <v>736</v>
      </c>
      <c r="H172" s="45">
        <v>871.94299999999998</v>
      </c>
      <c r="I172" s="54">
        <v>662</v>
      </c>
      <c r="J172" s="49">
        <v>260.005</v>
      </c>
      <c r="K172" s="48">
        <v>55.055999999999997</v>
      </c>
      <c r="L172" s="53">
        <v>63</v>
      </c>
      <c r="M172" s="85">
        <v>160</v>
      </c>
      <c r="N172" s="45">
        <v>216</v>
      </c>
      <c r="O172" s="52">
        <v>384</v>
      </c>
      <c r="Q172" s="68" t="s">
        <v>133</v>
      </c>
      <c r="R172" s="26">
        <v>7114</v>
      </c>
      <c r="T172" s="26">
        <v>7006</v>
      </c>
      <c r="U172" s="27"/>
      <c r="V172" s="26">
        <v>6627</v>
      </c>
      <c r="X172" s="41">
        <f>O172/R172*100</f>
        <v>5.3978071408490296</v>
      </c>
      <c r="Y172" s="41">
        <f>L172/R172*100</f>
        <v>0.88557773404554407</v>
      </c>
      <c r="Z172" s="41">
        <f>M172/T172*100</f>
        <v>2.2837567799029403</v>
      </c>
      <c r="AA172" s="40">
        <f>N172/V172*100</f>
        <v>3.2593933906745134</v>
      </c>
      <c r="AB172" s="39"/>
      <c r="AC172" s="38"/>
      <c r="AD172" s="38"/>
      <c r="AE172" s="38"/>
      <c r="AF172" s="37"/>
    </row>
    <row r="173" spans="2:32" ht="14.1" customHeight="1" x14ac:dyDescent="0.15">
      <c r="B173" s="51" t="s">
        <v>132</v>
      </c>
      <c r="C173" s="54">
        <v>740</v>
      </c>
      <c r="D173" s="49">
        <v>856.99900000000002</v>
      </c>
      <c r="E173" s="48">
        <v>882</v>
      </c>
      <c r="F173" s="53">
        <v>494</v>
      </c>
      <c r="G173" s="49">
        <v>353</v>
      </c>
      <c r="H173" s="45">
        <v>486.267</v>
      </c>
      <c r="I173" s="54">
        <v>374</v>
      </c>
      <c r="J173" s="49">
        <v>142</v>
      </c>
      <c r="K173" s="48">
        <v>46.731999999999999</v>
      </c>
      <c r="L173" s="53">
        <v>34</v>
      </c>
      <c r="M173" s="85">
        <v>139</v>
      </c>
      <c r="N173" s="45">
        <v>127</v>
      </c>
      <c r="O173" s="52">
        <v>207</v>
      </c>
      <c r="Q173" s="68" t="s">
        <v>132</v>
      </c>
      <c r="R173" s="26">
        <v>3414</v>
      </c>
      <c r="T173" s="26">
        <v>3394</v>
      </c>
      <c r="U173" s="27"/>
      <c r="V173" s="26">
        <v>3257</v>
      </c>
      <c r="X173" s="41">
        <f>O173/R173*100</f>
        <v>6.0632688927943761</v>
      </c>
      <c r="Y173" s="41">
        <f>L173/R173*100</f>
        <v>0.99589923842999406</v>
      </c>
      <c r="Z173" s="67">
        <f>M173/T173*100</f>
        <v>4.0954625810253384</v>
      </c>
      <c r="AA173" s="40">
        <f>N173/V173*100</f>
        <v>3.8992938286766963</v>
      </c>
      <c r="AB173" s="39"/>
      <c r="AC173" s="38"/>
      <c r="AD173" s="38"/>
      <c r="AE173" s="38"/>
      <c r="AF173" s="37"/>
    </row>
    <row r="174" spans="2:32" ht="14.1" customHeight="1" x14ac:dyDescent="0.15">
      <c r="B174" s="51" t="s">
        <v>131</v>
      </c>
      <c r="C174" s="54">
        <v>749</v>
      </c>
      <c r="D174" s="49">
        <v>858.99900000000002</v>
      </c>
      <c r="E174" s="48">
        <v>760</v>
      </c>
      <c r="F174" s="53">
        <v>243</v>
      </c>
      <c r="G174" s="49">
        <v>171</v>
      </c>
      <c r="H174" s="45">
        <v>239.25</v>
      </c>
      <c r="I174" s="54">
        <v>239</v>
      </c>
      <c r="J174" s="49">
        <v>88.046999999999997</v>
      </c>
      <c r="K174" s="48">
        <v>24.75</v>
      </c>
      <c r="L174" s="53">
        <v>33</v>
      </c>
      <c r="M174" s="85">
        <v>51.951999999999998</v>
      </c>
      <c r="N174" s="45">
        <v>81</v>
      </c>
      <c r="O174" s="52">
        <v>96</v>
      </c>
      <c r="Q174" s="68" t="s">
        <v>131</v>
      </c>
      <c r="R174" s="26">
        <v>2277</v>
      </c>
      <c r="T174" s="26">
        <v>2207</v>
      </c>
      <c r="U174" s="27"/>
      <c r="V174" s="26">
        <v>2065</v>
      </c>
      <c r="X174" s="41">
        <f>O174/R174*100</f>
        <v>4.2160737812911728</v>
      </c>
      <c r="Y174" s="41">
        <f>L174/R174*100</f>
        <v>1.4492753623188406</v>
      </c>
      <c r="Z174" s="41">
        <f>M174/T174*100</f>
        <v>2.3539646579066607</v>
      </c>
      <c r="AA174" s="40">
        <f>N174/V174*100</f>
        <v>3.922518159806295</v>
      </c>
      <c r="AB174" s="39"/>
      <c r="AC174" s="38"/>
      <c r="AD174" s="38"/>
      <c r="AE174" s="38"/>
      <c r="AF174" s="37"/>
    </row>
    <row r="175" spans="2:32" ht="14.1" customHeight="1" x14ac:dyDescent="0.15">
      <c r="B175" s="51" t="s">
        <v>130</v>
      </c>
      <c r="C175" s="54">
        <v>607</v>
      </c>
      <c r="D175" s="49">
        <v>682</v>
      </c>
      <c r="E175" s="48">
        <v>600</v>
      </c>
      <c r="F175" s="53">
        <v>197</v>
      </c>
      <c r="G175" s="49">
        <v>176</v>
      </c>
      <c r="H175" s="45">
        <v>226.285</v>
      </c>
      <c r="I175" s="54">
        <v>196</v>
      </c>
      <c r="J175" s="49">
        <v>76.5</v>
      </c>
      <c r="K175" s="48">
        <v>13.714</v>
      </c>
      <c r="L175" s="53">
        <v>20</v>
      </c>
      <c r="M175" s="85">
        <v>44</v>
      </c>
      <c r="N175" s="45">
        <v>44</v>
      </c>
      <c r="O175" s="52">
        <v>92</v>
      </c>
      <c r="Q175" s="68" t="s">
        <v>130</v>
      </c>
      <c r="R175" s="26">
        <v>1853</v>
      </c>
      <c r="T175" s="26">
        <v>1806</v>
      </c>
      <c r="U175" s="27"/>
      <c r="V175" s="26">
        <v>1712</v>
      </c>
      <c r="X175" s="41">
        <f>O175/R175*100</f>
        <v>4.9649217485159198</v>
      </c>
      <c r="Y175" s="41">
        <f>L175/R175*100</f>
        <v>1.0793308148947653</v>
      </c>
      <c r="Z175" s="41">
        <f>M175/T175*100</f>
        <v>2.436323366555925</v>
      </c>
      <c r="AA175" s="40">
        <f>N175/V175*100</f>
        <v>2.570093457943925</v>
      </c>
      <c r="AB175" s="39"/>
      <c r="AC175" s="38"/>
      <c r="AD175" s="38"/>
      <c r="AE175" s="38"/>
      <c r="AF175" s="37"/>
    </row>
    <row r="176" spans="2:32" ht="14.1" customHeight="1" x14ac:dyDescent="0.15">
      <c r="B176" s="51" t="s">
        <v>129</v>
      </c>
      <c r="C176" s="54">
        <v>989</v>
      </c>
      <c r="D176" s="49">
        <v>995</v>
      </c>
      <c r="E176" s="48">
        <v>993</v>
      </c>
      <c r="F176" s="53">
        <v>191</v>
      </c>
      <c r="G176" s="49">
        <v>153</v>
      </c>
      <c r="H176" s="45">
        <v>239.51599999999999</v>
      </c>
      <c r="I176" s="54">
        <v>180</v>
      </c>
      <c r="J176" s="49">
        <v>84</v>
      </c>
      <c r="K176" s="48">
        <v>28.483000000000001</v>
      </c>
      <c r="L176" s="53">
        <v>33</v>
      </c>
      <c r="M176" s="85">
        <v>56</v>
      </c>
      <c r="N176" s="45">
        <v>78</v>
      </c>
      <c r="O176" s="52">
        <v>113</v>
      </c>
      <c r="Q176" s="68" t="s">
        <v>129</v>
      </c>
      <c r="R176" s="26">
        <v>2240</v>
      </c>
      <c r="T176" s="26">
        <v>2126</v>
      </c>
      <c r="U176" s="27"/>
      <c r="V176" s="26">
        <v>2048</v>
      </c>
      <c r="X176" s="41">
        <f>O176/R176*100</f>
        <v>5.0446428571428577</v>
      </c>
      <c r="Y176" s="41">
        <f>L176/R176*100</f>
        <v>1.4732142857142856</v>
      </c>
      <c r="Z176" s="41">
        <f>M176/T176*100</f>
        <v>2.6340545625587959</v>
      </c>
      <c r="AA176" s="40">
        <f>N176/V176*100</f>
        <v>3.80859375</v>
      </c>
      <c r="AB176" s="39"/>
      <c r="AC176" s="38"/>
      <c r="AD176" s="38"/>
      <c r="AE176" s="38"/>
      <c r="AF176" s="37"/>
    </row>
    <row r="177" spans="2:32" ht="14.1" customHeight="1" x14ac:dyDescent="0.15">
      <c r="B177" s="51" t="s">
        <v>128</v>
      </c>
      <c r="C177" s="54">
        <v>545</v>
      </c>
      <c r="D177" s="49">
        <v>653</v>
      </c>
      <c r="E177" s="48">
        <v>648</v>
      </c>
      <c r="F177" s="53">
        <v>177</v>
      </c>
      <c r="G177" s="49">
        <v>132</v>
      </c>
      <c r="H177" s="45">
        <v>212.696</v>
      </c>
      <c r="I177" s="54">
        <v>192</v>
      </c>
      <c r="J177" s="49">
        <v>86</v>
      </c>
      <c r="K177" s="48">
        <v>43.302999999999997</v>
      </c>
      <c r="L177" s="53">
        <v>30</v>
      </c>
      <c r="M177" s="85">
        <v>92</v>
      </c>
      <c r="N177" s="45">
        <v>77</v>
      </c>
      <c r="O177" s="52">
        <v>147</v>
      </c>
      <c r="Q177" s="68" t="s">
        <v>128</v>
      </c>
      <c r="R177" s="26">
        <v>2003</v>
      </c>
      <c r="T177" s="26">
        <v>1989</v>
      </c>
      <c r="U177" s="27"/>
      <c r="V177" s="26">
        <v>1902</v>
      </c>
      <c r="X177" s="67">
        <f>O177/R177*100</f>
        <v>7.338991512730904</v>
      </c>
      <c r="Y177" s="41">
        <f>L177/R177*100</f>
        <v>1.4977533699450822</v>
      </c>
      <c r="Z177" s="67">
        <f>M177/T177*100</f>
        <v>4.6254399195575671</v>
      </c>
      <c r="AA177" s="40">
        <f>N177/V177*100</f>
        <v>4.0483701366982121</v>
      </c>
      <c r="AB177" s="39"/>
      <c r="AC177" s="38"/>
      <c r="AD177" s="38"/>
      <c r="AE177" s="38"/>
      <c r="AF177" s="37"/>
    </row>
    <row r="178" spans="2:32" ht="14.1" customHeight="1" thickBot="1" x14ac:dyDescent="0.2">
      <c r="B178" s="51" t="s">
        <v>127</v>
      </c>
      <c r="C178" s="54">
        <v>6923</v>
      </c>
      <c r="D178" s="49">
        <v>7792.9889999999996</v>
      </c>
      <c r="E178" s="48">
        <v>7465</v>
      </c>
      <c r="F178" s="53">
        <v>3182</v>
      </c>
      <c r="G178" s="49">
        <v>2564</v>
      </c>
      <c r="H178" s="45">
        <v>3415.7049999999999</v>
      </c>
      <c r="I178" s="54">
        <v>2505</v>
      </c>
      <c r="J178" s="49">
        <v>1015.552</v>
      </c>
      <c r="K178" s="48">
        <v>312.28800000000001</v>
      </c>
      <c r="L178" s="53">
        <v>314</v>
      </c>
      <c r="M178" s="85">
        <v>700.952</v>
      </c>
      <c r="N178" s="45">
        <v>823</v>
      </c>
      <c r="O178" s="52">
        <v>1359</v>
      </c>
      <c r="Q178" s="66" t="s">
        <v>127</v>
      </c>
      <c r="R178" s="64">
        <v>25813</v>
      </c>
      <c r="S178" s="63"/>
      <c r="T178" s="64">
        <v>25380</v>
      </c>
      <c r="U178" s="65"/>
      <c r="V178" s="64">
        <v>24152</v>
      </c>
      <c r="W178" s="63"/>
      <c r="X178" s="62">
        <f>O178/R178*100</f>
        <v>5.2647890597760814</v>
      </c>
      <c r="Y178" s="62">
        <f>L178/R178*100</f>
        <v>1.2164413280130166</v>
      </c>
      <c r="Z178" s="62">
        <f>M178/T178*100</f>
        <v>2.7618282111899135</v>
      </c>
      <c r="AA178" s="61">
        <f>N178/V178*100</f>
        <v>3.4075852931434252</v>
      </c>
      <c r="AB178" s="23"/>
      <c r="AC178" s="22"/>
      <c r="AD178" s="22"/>
      <c r="AE178" s="22"/>
      <c r="AF178" s="21"/>
    </row>
    <row r="179" spans="2:32" ht="14.1" customHeight="1" thickBot="1" x14ac:dyDescent="0.2">
      <c r="B179" s="51"/>
      <c r="C179" s="50"/>
      <c r="D179" s="49"/>
      <c r="E179" s="48"/>
      <c r="F179" s="47"/>
      <c r="G179" s="49"/>
      <c r="H179" s="45"/>
      <c r="I179" s="50"/>
      <c r="J179" s="49"/>
      <c r="K179" s="48"/>
      <c r="L179" s="47"/>
      <c r="M179" s="85"/>
      <c r="N179" s="45"/>
      <c r="O179" s="44"/>
      <c r="Q179" s="84"/>
      <c r="R179" s="84"/>
      <c r="T179" s="84"/>
      <c r="U179" s="43"/>
      <c r="V179" s="84"/>
      <c r="X179" s="83"/>
      <c r="Y179" s="83"/>
      <c r="Z179" s="83"/>
      <c r="AA179" s="82"/>
      <c r="AB179" s="81"/>
      <c r="AC179" s="80"/>
      <c r="AD179" s="80"/>
      <c r="AE179" s="80"/>
      <c r="AF179" s="79"/>
    </row>
    <row r="180" spans="2:32" ht="14.1" customHeight="1" x14ac:dyDescent="0.15">
      <c r="B180" s="51" t="s">
        <v>126</v>
      </c>
      <c r="C180" s="54">
        <v>3455</v>
      </c>
      <c r="D180" s="49">
        <v>3578.1329999999998</v>
      </c>
      <c r="E180" s="48">
        <v>4050</v>
      </c>
      <c r="F180" s="53">
        <v>1616</v>
      </c>
      <c r="G180" s="49">
        <v>1278.412</v>
      </c>
      <c r="H180" s="45">
        <v>1939.7729999999999</v>
      </c>
      <c r="I180" s="54">
        <v>1505</v>
      </c>
      <c r="J180" s="49">
        <v>505.483</v>
      </c>
      <c r="K180" s="48">
        <v>180.226</v>
      </c>
      <c r="L180" s="53">
        <v>224</v>
      </c>
      <c r="M180" s="85">
        <v>1580.9860000000001</v>
      </c>
      <c r="N180" s="45">
        <v>736</v>
      </c>
      <c r="O180" s="52">
        <v>1747</v>
      </c>
      <c r="Q180" s="78" t="s">
        <v>126</v>
      </c>
      <c r="R180" s="76">
        <v>17216</v>
      </c>
      <c r="S180" s="75"/>
      <c r="T180" s="76">
        <v>17006</v>
      </c>
      <c r="U180" s="77"/>
      <c r="V180" s="76">
        <v>16296</v>
      </c>
      <c r="W180" s="75"/>
      <c r="X180" s="74">
        <f>O180/R180*100</f>
        <v>10.14753717472119</v>
      </c>
      <c r="Y180" s="74">
        <f>L180/R180*100</f>
        <v>1.3011152416356877</v>
      </c>
      <c r="Z180" s="73">
        <f>M180/T180*100</f>
        <v>9.2966364812419151</v>
      </c>
      <c r="AA180" s="72">
        <f>N180/V180*100</f>
        <v>4.5164457535591556</v>
      </c>
      <c r="AB180" s="71" t="s">
        <v>125</v>
      </c>
      <c r="AC180" s="70"/>
      <c r="AD180" s="70"/>
      <c r="AE180" s="70"/>
      <c r="AF180" s="69"/>
    </row>
    <row r="181" spans="2:32" ht="14.1" customHeight="1" x14ac:dyDescent="0.15">
      <c r="B181" s="51" t="s">
        <v>124</v>
      </c>
      <c r="C181" s="54">
        <v>764</v>
      </c>
      <c r="D181" s="49">
        <v>820.09900000000005</v>
      </c>
      <c r="E181" s="48">
        <v>857</v>
      </c>
      <c r="F181" s="53">
        <v>663</v>
      </c>
      <c r="G181" s="49">
        <v>505.4</v>
      </c>
      <c r="H181" s="45">
        <v>763.75199999999995</v>
      </c>
      <c r="I181" s="54">
        <v>378</v>
      </c>
      <c r="J181" s="49">
        <v>125.01600000000001</v>
      </c>
      <c r="K181" s="48">
        <v>38.247</v>
      </c>
      <c r="L181" s="53">
        <v>43</v>
      </c>
      <c r="M181" s="85">
        <v>251.983</v>
      </c>
      <c r="N181" s="45">
        <v>153</v>
      </c>
      <c r="O181" s="52">
        <v>351</v>
      </c>
      <c r="Q181" s="68" t="s">
        <v>124</v>
      </c>
      <c r="R181" s="26">
        <v>4338</v>
      </c>
      <c r="T181" s="26">
        <v>4222</v>
      </c>
      <c r="U181" s="27"/>
      <c r="V181" s="26">
        <v>3936</v>
      </c>
      <c r="X181" s="41">
        <f>O181/R181*100</f>
        <v>8.0912863070539416</v>
      </c>
      <c r="Y181" s="41">
        <f>L181/R181*100</f>
        <v>0.99124020285846004</v>
      </c>
      <c r="Z181" s="41">
        <f>M181/T181*100</f>
        <v>5.9683325438180956</v>
      </c>
      <c r="AA181" s="40">
        <f>N181/V181*100</f>
        <v>3.8871951219512195</v>
      </c>
      <c r="AB181" s="39"/>
      <c r="AC181" s="38"/>
      <c r="AD181" s="38"/>
      <c r="AE181" s="38"/>
      <c r="AF181" s="37"/>
    </row>
    <row r="182" spans="2:32" ht="14.1" customHeight="1" x14ac:dyDescent="0.15">
      <c r="B182" s="51" t="s">
        <v>123</v>
      </c>
      <c r="C182" s="54">
        <v>1714</v>
      </c>
      <c r="D182" s="49">
        <v>2120.0479999999998</v>
      </c>
      <c r="E182" s="48">
        <v>2083</v>
      </c>
      <c r="F182" s="53">
        <v>1294</v>
      </c>
      <c r="G182" s="49">
        <v>1152.0060000000001</v>
      </c>
      <c r="H182" s="45">
        <v>1467.3689999999999</v>
      </c>
      <c r="I182" s="54">
        <v>823</v>
      </c>
      <c r="J182" s="49">
        <v>333.41</v>
      </c>
      <c r="K182" s="48">
        <v>105.63</v>
      </c>
      <c r="L182" s="53">
        <v>123</v>
      </c>
      <c r="M182" s="85">
        <v>422.952</v>
      </c>
      <c r="N182" s="45">
        <v>373</v>
      </c>
      <c r="O182" s="52">
        <v>670</v>
      </c>
      <c r="Q182" s="68" t="s">
        <v>123</v>
      </c>
      <c r="R182" s="26">
        <v>10014</v>
      </c>
      <c r="T182" s="26">
        <v>9842</v>
      </c>
      <c r="U182" s="27"/>
      <c r="V182" s="26">
        <v>9425</v>
      </c>
      <c r="X182" s="41">
        <f>O182/R182*100</f>
        <v>6.6906331136409021</v>
      </c>
      <c r="Y182" s="41">
        <f>L182/R182*100</f>
        <v>1.2282804074295985</v>
      </c>
      <c r="Z182" s="41">
        <f>M182/T182*100</f>
        <v>4.2974192237350133</v>
      </c>
      <c r="AA182" s="40">
        <f>N182/V182*100</f>
        <v>3.9575596816976129</v>
      </c>
      <c r="AB182" s="39"/>
      <c r="AC182" s="38"/>
      <c r="AD182" s="38"/>
      <c r="AE182" s="38"/>
      <c r="AF182" s="37"/>
    </row>
    <row r="183" spans="2:32" ht="14.1" customHeight="1" x14ac:dyDescent="0.15">
      <c r="B183" s="51" t="s">
        <v>122</v>
      </c>
      <c r="C183" s="54">
        <v>773</v>
      </c>
      <c r="D183" s="49">
        <v>916.99900000000002</v>
      </c>
      <c r="E183" s="48">
        <v>960</v>
      </c>
      <c r="F183" s="53">
        <v>622</v>
      </c>
      <c r="G183" s="49">
        <v>490</v>
      </c>
      <c r="H183" s="45">
        <v>716.20299999999997</v>
      </c>
      <c r="I183" s="54">
        <v>337</v>
      </c>
      <c r="J183" s="49">
        <v>180</v>
      </c>
      <c r="K183" s="48">
        <v>43.795999999999999</v>
      </c>
      <c r="L183" s="53">
        <v>40</v>
      </c>
      <c r="M183" s="85">
        <v>208</v>
      </c>
      <c r="N183" s="45">
        <v>168</v>
      </c>
      <c r="O183" s="52">
        <v>291</v>
      </c>
      <c r="Q183" s="68" t="s">
        <v>122</v>
      </c>
      <c r="R183" s="26">
        <v>3568</v>
      </c>
      <c r="T183" s="26">
        <v>3503</v>
      </c>
      <c r="U183" s="27"/>
      <c r="V183" s="26">
        <v>3353</v>
      </c>
      <c r="X183" s="41">
        <f>O183/R183*100</f>
        <v>8.1558295964125556</v>
      </c>
      <c r="Y183" s="41">
        <f>L183/R183*100</f>
        <v>1.1210762331838564</v>
      </c>
      <c r="Z183" s="41">
        <f>M183/T183*100</f>
        <v>5.937767627747645</v>
      </c>
      <c r="AA183" s="40">
        <f>N183/V183*100</f>
        <v>5.010438413361169</v>
      </c>
      <c r="AB183" s="39" t="s">
        <v>88</v>
      </c>
      <c r="AC183" s="38"/>
      <c r="AD183" s="38"/>
      <c r="AE183" s="38"/>
      <c r="AF183" s="37"/>
    </row>
    <row r="184" spans="2:32" ht="14.1" customHeight="1" x14ac:dyDescent="0.15">
      <c r="B184" s="51" t="s">
        <v>121</v>
      </c>
      <c r="C184" s="54">
        <v>707</v>
      </c>
      <c r="D184" s="49">
        <v>861.06100000000004</v>
      </c>
      <c r="E184" s="48">
        <v>892</v>
      </c>
      <c r="F184" s="53">
        <v>496</v>
      </c>
      <c r="G184" s="49">
        <v>406.05500000000001</v>
      </c>
      <c r="H184" s="45">
        <v>616.32500000000005</v>
      </c>
      <c r="I184" s="54">
        <v>376</v>
      </c>
      <c r="J184" s="49">
        <v>138.12299999999999</v>
      </c>
      <c r="K184" s="48">
        <v>54.673999999999999</v>
      </c>
      <c r="L184" s="53">
        <v>44</v>
      </c>
      <c r="M184" s="85">
        <v>248.98699999999999</v>
      </c>
      <c r="N184" s="45">
        <v>148</v>
      </c>
      <c r="O184" s="52">
        <v>326</v>
      </c>
      <c r="Q184" s="68" t="s">
        <v>121</v>
      </c>
      <c r="R184" s="26">
        <v>4277</v>
      </c>
      <c r="T184" s="26">
        <v>4169</v>
      </c>
      <c r="U184" s="27"/>
      <c r="V184" s="26">
        <v>3976</v>
      </c>
      <c r="X184" s="41">
        <f>O184/R184*100</f>
        <v>7.6221650689735796</v>
      </c>
      <c r="Y184" s="41">
        <f>L184/R184*100</f>
        <v>1.0287584755669863</v>
      </c>
      <c r="Z184" s="41">
        <f>M184/T184*100</f>
        <v>5.972343487646917</v>
      </c>
      <c r="AA184" s="40">
        <f>N184/V184*100</f>
        <v>3.722334004024145</v>
      </c>
      <c r="AB184" s="39"/>
      <c r="AC184" s="38"/>
      <c r="AD184" s="38"/>
      <c r="AE184" s="38"/>
      <c r="AF184" s="37"/>
    </row>
    <row r="185" spans="2:32" ht="14.1" customHeight="1" x14ac:dyDescent="0.15">
      <c r="B185" s="51" t="s">
        <v>120</v>
      </c>
      <c r="C185" s="54">
        <v>836</v>
      </c>
      <c r="D185" s="49">
        <v>861.99900000000002</v>
      </c>
      <c r="E185" s="48">
        <v>1038</v>
      </c>
      <c r="F185" s="53">
        <v>546</v>
      </c>
      <c r="G185" s="49">
        <v>502</v>
      </c>
      <c r="H185" s="45">
        <v>673.50199999999995</v>
      </c>
      <c r="I185" s="54">
        <v>481</v>
      </c>
      <c r="J185" s="49">
        <v>158.06399999999999</v>
      </c>
      <c r="K185" s="48">
        <v>52.497</v>
      </c>
      <c r="L185" s="53">
        <v>55</v>
      </c>
      <c r="M185" s="85">
        <v>294.935</v>
      </c>
      <c r="N185" s="45">
        <v>186</v>
      </c>
      <c r="O185" s="52">
        <v>413</v>
      </c>
      <c r="Q185" s="68" t="s">
        <v>120</v>
      </c>
      <c r="R185" s="26">
        <v>4373</v>
      </c>
      <c r="T185" s="26">
        <v>4283</v>
      </c>
      <c r="U185" s="27"/>
      <c r="V185" s="26">
        <v>4074</v>
      </c>
      <c r="X185" s="41">
        <f>O185/R185*100</f>
        <v>9.4443174022410243</v>
      </c>
      <c r="Y185" s="41">
        <f>L185/R185*100</f>
        <v>1.2577178138577636</v>
      </c>
      <c r="Z185" s="41">
        <f>M185/T185*100</f>
        <v>6.8861779126780291</v>
      </c>
      <c r="AA185" s="40">
        <f>N185/V185*100</f>
        <v>4.5655375552282766</v>
      </c>
      <c r="AB185" s="39"/>
      <c r="AC185" s="38"/>
      <c r="AD185" s="38"/>
      <c r="AE185" s="38"/>
      <c r="AF185" s="37"/>
    </row>
    <row r="186" spans="2:32" ht="14.1" customHeight="1" x14ac:dyDescent="0.15">
      <c r="B186" s="51" t="s">
        <v>119</v>
      </c>
      <c r="C186" s="54">
        <v>516</v>
      </c>
      <c r="D186" s="49">
        <v>589</v>
      </c>
      <c r="E186" s="48">
        <v>689</v>
      </c>
      <c r="F186" s="53">
        <v>468</v>
      </c>
      <c r="G186" s="49">
        <v>394</v>
      </c>
      <c r="H186" s="45">
        <v>546.36199999999997</v>
      </c>
      <c r="I186" s="54">
        <v>248</v>
      </c>
      <c r="J186" s="49">
        <v>104.5</v>
      </c>
      <c r="K186" s="48">
        <v>30.637</v>
      </c>
      <c r="L186" s="53">
        <v>25</v>
      </c>
      <c r="M186" s="85">
        <v>181</v>
      </c>
      <c r="N186" s="45">
        <v>106</v>
      </c>
      <c r="O186" s="52">
        <v>240</v>
      </c>
      <c r="Q186" s="68" t="s">
        <v>119</v>
      </c>
      <c r="R186" s="26">
        <v>2644</v>
      </c>
      <c r="T186" s="26">
        <v>2562</v>
      </c>
      <c r="U186" s="27"/>
      <c r="V186" s="26">
        <v>2408</v>
      </c>
      <c r="X186" s="41">
        <f>O186/R186*100</f>
        <v>9.0771558245083206</v>
      </c>
      <c r="Y186" s="41">
        <f>L186/R186*100</f>
        <v>0.9455370650529501</v>
      </c>
      <c r="Z186" s="41">
        <f>M186/T186*100</f>
        <v>7.0647931303669003</v>
      </c>
      <c r="AA186" s="40">
        <f>N186/V186*100</f>
        <v>4.4019933554817277</v>
      </c>
      <c r="AB186" s="39"/>
      <c r="AC186" s="38"/>
      <c r="AD186" s="38"/>
      <c r="AE186" s="38"/>
      <c r="AF186" s="37"/>
    </row>
    <row r="187" spans="2:32" ht="14.1" customHeight="1" x14ac:dyDescent="0.15">
      <c r="B187" s="51" t="s">
        <v>118</v>
      </c>
      <c r="C187" s="54">
        <v>1014</v>
      </c>
      <c r="D187" s="49">
        <v>1165</v>
      </c>
      <c r="E187" s="48">
        <v>1225</v>
      </c>
      <c r="F187" s="53">
        <v>533</v>
      </c>
      <c r="G187" s="49">
        <v>439</v>
      </c>
      <c r="H187" s="45">
        <v>628.97299999999996</v>
      </c>
      <c r="I187" s="54">
        <v>441</v>
      </c>
      <c r="J187" s="49">
        <v>174</v>
      </c>
      <c r="K187" s="48">
        <v>60.026000000000003</v>
      </c>
      <c r="L187" s="53">
        <v>46</v>
      </c>
      <c r="M187" s="85">
        <v>236</v>
      </c>
      <c r="N187" s="45">
        <v>199</v>
      </c>
      <c r="O187" s="52">
        <v>375</v>
      </c>
      <c r="Q187" s="68" t="s">
        <v>118</v>
      </c>
      <c r="R187" s="26">
        <v>4481</v>
      </c>
      <c r="T187" s="26">
        <v>4356</v>
      </c>
      <c r="U187" s="27"/>
      <c r="V187" s="26">
        <v>4113</v>
      </c>
      <c r="X187" s="41">
        <f>O187/R187*100</f>
        <v>8.3686677081008707</v>
      </c>
      <c r="Y187" s="41">
        <f>L187/R187*100</f>
        <v>1.0265565721937069</v>
      </c>
      <c r="Z187" s="41">
        <f>M187/T187*100</f>
        <v>5.4178145087235992</v>
      </c>
      <c r="AA187" s="40">
        <f>N187/V187*100</f>
        <v>4.8383175297836134</v>
      </c>
      <c r="AB187" s="39"/>
      <c r="AC187" s="38"/>
      <c r="AD187" s="38"/>
      <c r="AE187" s="38"/>
      <c r="AF187" s="37"/>
    </row>
    <row r="188" spans="2:32" ht="14.1" customHeight="1" x14ac:dyDescent="0.15">
      <c r="B188" s="51" t="s">
        <v>117</v>
      </c>
      <c r="C188" s="54">
        <v>3737</v>
      </c>
      <c r="D188" s="49">
        <v>4021.6329999999998</v>
      </c>
      <c r="E188" s="48">
        <v>4206</v>
      </c>
      <c r="F188" s="53">
        <v>2438</v>
      </c>
      <c r="G188" s="49">
        <v>2167.076</v>
      </c>
      <c r="H188" s="45">
        <v>2779.3209999999999</v>
      </c>
      <c r="I188" s="54">
        <v>1531</v>
      </c>
      <c r="J188" s="49">
        <v>649.22699999999998</v>
      </c>
      <c r="K188" s="48">
        <v>190.678</v>
      </c>
      <c r="L188" s="53">
        <v>190</v>
      </c>
      <c r="M188" s="85">
        <v>1217.961</v>
      </c>
      <c r="N188" s="45">
        <v>806</v>
      </c>
      <c r="O188" s="52">
        <v>1774</v>
      </c>
      <c r="Q188" s="68" t="s">
        <v>117</v>
      </c>
      <c r="R188" s="26">
        <v>17602</v>
      </c>
      <c r="T188" s="26">
        <v>17347</v>
      </c>
      <c r="U188" s="27"/>
      <c r="V188" s="26">
        <v>16627</v>
      </c>
      <c r="X188" s="41">
        <f>O188/R188*100</f>
        <v>10.078400181797523</v>
      </c>
      <c r="Y188" s="41">
        <f>L188/R188*100</f>
        <v>1.0794227928644473</v>
      </c>
      <c r="Z188" s="41">
        <f>M188/T188*100</f>
        <v>7.0211621606041383</v>
      </c>
      <c r="AA188" s="40">
        <f>N188/V188*100</f>
        <v>4.8475371383893666</v>
      </c>
      <c r="AB188" s="39"/>
      <c r="AC188" s="38"/>
      <c r="AD188" s="38"/>
      <c r="AE188" s="38"/>
      <c r="AF188" s="37"/>
    </row>
    <row r="189" spans="2:32" ht="14.1" customHeight="1" x14ac:dyDescent="0.15">
      <c r="B189" s="51" t="s">
        <v>116</v>
      </c>
      <c r="C189" s="54">
        <v>2187</v>
      </c>
      <c r="D189" s="49">
        <v>2064.375</v>
      </c>
      <c r="E189" s="48">
        <v>2360</v>
      </c>
      <c r="F189" s="53">
        <v>1101</v>
      </c>
      <c r="G189" s="49">
        <v>715</v>
      </c>
      <c r="H189" s="45">
        <v>1080.8320000000001</v>
      </c>
      <c r="I189" s="54">
        <v>835</v>
      </c>
      <c r="J189" s="49">
        <v>278</v>
      </c>
      <c r="K189" s="48">
        <v>73.167000000000002</v>
      </c>
      <c r="L189" s="53">
        <v>108</v>
      </c>
      <c r="M189" s="85">
        <v>539</v>
      </c>
      <c r="N189" s="45">
        <v>336</v>
      </c>
      <c r="O189" s="52">
        <v>971</v>
      </c>
      <c r="Q189" s="68" t="s">
        <v>116</v>
      </c>
      <c r="R189" s="26">
        <v>7823</v>
      </c>
      <c r="T189" s="26">
        <v>7561</v>
      </c>
      <c r="U189" s="27"/>
      <c r="V189" s="26">
        <v>7225</v>
      </c>
      <c r="X189" s="67">
        <f>O189/R189*100</f>
        <v>12.412118113255783</v>
      </c>
      <c r="Y189" s="41">
        <f>L189/R189*100</f>
        <v>1.3805445481273169</v>
      </c>
      <c r="Z189" s="41">
        <f>M189/T189*100</f>
        <v>7.1286866816558661</v>
      </c>
      <c r="AA189" s="40">
        <f>N189/V189*100</f>
        <v>4.6505190311418687</v>
      </c>
      <c r="AB189" s="39"/>
      <c r="AC189" s="38"/>
      <c r="AD189" s="38"/>
      <c r="AE189" s="38"/>
      <c r="AF189" s="37"/>
    </row>
    <row r="190" spans="2:32" ht="14.1" customHeight="1" x14ac:dyDescent="0.15">
      <c r="B190" s="51" t="s">
        <v>115</v>
      </c>
      <c r="C190" s="54">
        <v>490</v>
      </c>
      <c r="D190" s="49">
        <v>591</v>
      </c>
      <c r="E190" s="48">
        <v>585</v>
      </c>
      <c r="F190" s="53">
        <v>386</v>
      </c>
      <c r="G190" s="49">
        <v>295</v>
      </c>
      <c r="H190" s="45">
        <v>364.42599999999999</v>
      </c>
      <c r="I190" s="54">
        <v>234</v>
      </c>
      <c r="J190" s="49">
        <v>89</v>
      </c>
      <c r="K190" s="48">
        <v>36.573</v>
      </c>
      <c r="L190" s="53">
        <v>26</v>
      </c>
      <c r="M190" s="85">
        <v>236</v>
      </c>
      <c r="N190" s="45">
        <v>251</v>
      </c>
      <c r="O190" s="52">
        <v>335</v>
      </c>
      <c r="Q190" s="68" t="s">
        <v>115</v>
      </c>
      <c r="R190" s="26">
        <v>2413</v>
      </c>
      <c r="T190" s="26">
        <v>2342</v>
      </c>
      <c r="U190" s="27"/>
      <c r="V190" s="26">
        <v>2184</v>
      </c>
      <c r="X190" s="67">
        <f>O190/R190*100</f>
        <v>13.883133029423952</v>
      </c>
      <c r="Y190" s="41">
        <f>L190/R190*100</f>
        <v>1.0774968918358889</v>
      </c>
      <c r="Z190" s="67">
        <f>M190/T190*100</f>
        <v>10.076857386848847</v>
      </c>
      <c r="AA190" s="86">
        <f>N190/V190*100</f>
        <v>11.492673992673993</v>
      </c>
      <c r="AB190" s="39"/>
      <c r="AC190" s="38"/>
      <c r="AD190" s="38"/>
      <c r="AE190" s="38"/>
      <c r="AF190" s="37"/>
    </row>
    <row r="191" spans="2:32" ht="14.1" customHeight="1" x14ac:dyDescent="0.15">
      <c r="B191" s="51" t="s">
        <v>114</v>
      </c>
      <c r="C191" s="54">
        <v>681</v>
      </c>
      <c r="D191" s="49">
        <v>765.98</v>
      </c>
      <c r="E191" s="48">
        <v>830</v>
      </c>
      <c r="F191" s="53">
        <v>471</v>
      </c>
      <c r="G191" s="49">
        <v>325.01799999999997</v>
      </c>
      <c r="H191" s="45">
        <v>487.899</v>
      </c>
      <c r="I191" s="54">
        <v>296</v>
      </c>
      <c r="J191" s="49">
        <v>119</v>
      </c>
      <c r="K191" s="48">
        <v>34.1</v>
      </c>
      <c r="L191" s="53">
        <v>41</v>
      </c>
      <c r="M191" s="85">
        <v>190</v>
      </c>
      <c r="N191" s="45">
        <v>142</v>
      </c>
      <c r="O191" s="52">
        <v>350</v>
      </c>
      <c r="Q191" s="68" t="s">
        <v>114</v>
      </c>
      <c r="R191" s="26">
        <v>3276</v>
      </c>
      <c r="T191" s="26">
        <v>3240</v>
      </c>
      <c r="U191" s="27"/>
      <c r="V191" s="26">
        <v>3117</v>
      </c>
      <c r="X191" s="41">
        <f>O191/R191*100</f>
        <v>10.683760683760683</v>
      </c>
      <c r="Y191" s="41">
        <f>L191/R191*100</f>
        <v>1.2515262515262515</v>
      </c>
      <c r="Z191" s="41">
        <f>M191/T191*100</f>
        <v>5.8641975308641969</v>
      </c>
      <c r="AA191" s="40">
        <f>N191/V191*100</f>
        <v>4.5556624959897336</v>
      </c>
      <c r="AB191" s="39"/>
      <c r="AC191" s="38"/>
      <c r="AD191" s="38"/>
      <c r="AE191" s="38"/>
      <c r="AF191" s="37"/>
    </row>
    <row r="192" spans="2:32" ht="14.1" customHeight="1" x14ac:dyDescent="0.15">
      <c r="B192" s="51" t="s">
        <v>113</v>
      </c>
      <c r="C192" s="54">
        <v>252</v>
      </c>
      <c r="D192" s="49">
        <v>255</v>
      </c>
      <c r="E192" s="48">
        <v>268</v>
      </c>
      <c r="F192" s="53">
        <v>119</v>
      </c>
      <c r="G192" s="49">
        <v>103</v>
      </c>
      <c r="H192" s="45">
        <v>113.11199999999999</v>
      </c>
      <c r="I192" s="54">
        <v>82</v>
      </c>
      <c r="J192" s="49">
        <v>36</v>
      </c>
      <c r="K192" s="48">
        <v>19.887</v>
      </c>
      <c r="L192" s="53">
        <v>13</v>
      </c>
      <c r="M192" s="85">
        <v>64</v>
      </c>
      <c r="N192" s="45">
        <v>38</v>
      </c>
      <c r="O192" s="52">
        <v>70</v>
      </c>
      <c r="Q192" s="68" t="s">
        <v>113</v>
      </c>
      <c r="R192" s="89">
        <v>970</v>
      </c>
      <c r="T192" s="89">
        <v>983</v>
      </c>
      <c r="U192" s="90"/>
      <c r="V192" s="89">
        <v>910</v>
      </c>
      <c r="X192" s="41">
        <f>O192/R192*100</f>
        <v>7.216494845360824</v>
      </c>
      <c r="Y192" s="41">
        <f>L192/R192*100</f>
        <v>1.3402061855670102</v>
      </c>
      <c r="Z192" s="41">
        <f>M192/T192*100</f>
        <v>6.5106815869786363</v>
      </c>
      <c r="AA192" s="40">
        <f>N192/V192*100</f>
        <v>4.1758241758241752</v>
      </c>
      <c r="AB192" s="39"/>
      <c r="AC192" s="38"/>
      <c r="AD192" s="38"/>
      <c r="AE192" s="38"/>
      <c r="AF192" s="37"/>
    </row>
    <row r="193" spans="2:32" ht="14.1" customHeight="1" x14ac:dyDescent="0.15">
      <c r="B193" s="51" t="s">
        <v>112</v>
      </c>
      <c r="C193" s="54">
        <v>768</v>
      </c>
      <c r="D193" s="49">
        <v>837.96</v>
      </c>
      <c r="E193" s="48">
        <v>1022</v>
      </c>
      <c r="F193" s="53">
        <v>363</v>
      </c>
      <c r="G193" s="49">
        <v>289</v>
      </c>
      <c r="H193" s="45">
        <v>445.01100000000002</v>
      </c>
      <c r="I193" s="54">
        <v>263</v>
      </c>
      <c r="J193" s="49">
        <v>108</v>
      </c>
      <c r="K193" s="48">
        <v>46.988</v>
      </c>
      <c r="L193" s="53">
        <v>42</v>
      </c>
      <c r="M193" s="85">
        <v>391</v>
      </c>
      <c r="N193" s="45">
        <v>225</v>
      </c>
      <c r="O193" s="52">
        <v>568</v>
      </c>
      <c r="Q193" s="68" t="s">
        <v>112</v>
      </c>
      <c r="R193" s="26">
        <v>3787</v>
      </c>
      <c r="T193" s="26">
        <v>3696</v>
      </c>
      <c r="U193" s="27"/>
      <c r="V193" s="26">
        <v>3556</v>
      </c>
      <c r="X193" s="67">
        <f>O193/R193*100</f>
        <v>14.998679693688935</v>
      </c>
      <c r="Y193" s="41">
        <f>L193/R193*100</f>
        <v>1.1090573012939002</v>
      </c>
      <c r="Z193" s="67">
        <f>M193/T193*100</f>
        <v>10.579004329004329</v>
      </c>
      <c r="AA193" s="86">
        <f>N193/V193*100</f>
        <v>6.3273340832395952</v>
      </c>
      <c r="AB193" s="39"/>
      <c r="AC193" s="38"/>
      <c r="AD193" s="38"/>
      <c r="AE193" s="38"/>
      <c r="AF193" s="37"/>
    </row>
    <row r="194" spans="2:32" ht="14.1" customHeight="1" x14ac:dyDescent="0.15">
      <c r="B194" s="51" t="s">
        <v>111</v>
      </c>
      <c r="C194" s="54">
        <v>1199</v>
      </c>
      <c r="D194" s="49">
        <v>1364.058</v>
      </c>
      <c r="E194" s="48">
        <v>1577</v>
      </c>
      <c r="F194" s="53">
        <v>708</v>
      </c>
      <c r="G194" s="49">
        <v>527.03099999999995</v>
      </c>
      <c r="H194" s="45">
        <v>870.52</v>
      </c>
      <c r="I194" s="54">
        <v>558</v>
      </c>
      <c r="J194" s="49">
        <v>219.142</v>
      </c>
      <c r="K194" s="48">
        <v>71.478999999999999</v>
      </c>
      <c r="L194" s="53">
        <v>90</v>
      </c>
      <c r="M194" s="85">
        <v>553</v>
      </c>
      <c r="N194" s="45">
        <v>278</v>
      </c>
      <c r="O194" s="52">
        <v>760</v>
      </c>
      <c r="Q194" s="68" t="s">
        <v>111</v>
      </c>
      <c r="R194" s="26">
        <v>6223</v>
      </c>
      <c r="T194" s="26">
        <v>6149</v>
      </c>
      <c r="U194" s="27"/>
      <c r="V194" s="26">
        <v>5869</v>
      </c>
      <c r="X194" s="67">
        <f>O194/R194*100</f>
        <v>12.212759119395789</v>
      </c>
      <c r="Y194" s="41">
        <f>L194/R194*100</f>
        <v>1.4462477904547646</v>
      </c>
      <c r="Z194" s="67">
        <f>M194/T194*100</f>
        <v>8.9933322491462029</v>
      </c>
      <c r="AA194" s="40">
        <f>N194/V194*100</f>
        <v>4.7367524280115862</v>
      </c>
      <c r="AB194" s="39"/>
      <c r="AC194" s="38"/>
      <c r="AD194" s="38"/>
      <c r="AE194" s="38"/>
      <c r="AF194" s="37"/>
    </row>
    <row r="195" spans="2:32" ht="14.1" customHeight="1" thickBot="1" x14ac:dyDescent="0.2">
      <c r="B195" s="51" t="s">
        <v>110</v>
      </c>
      <c r="C195" s="54">
        <v>19093</v>
      </c>
      <c r="D195" s="49">
        <v>20812.345000000001</v>
      </c>
      <c r="E195" s="48">
        <v>22642</v>
      </c>
      <c r="F195" s="53">
        <v>11824</v>
      </c>
      <c r="G195" s="49">
        <v>9587.9979999999996</v>
      </c>
      <c r="H195" s="45">
        <v>13493.38</v>
      </c>
      <c r="I195" s="54">
        <v>8388</v>
      </c>
      <c r="J195" s="49">
        <v>3216.9650000000001</v>
      </c>
      <c r="K195" s="48">
        <v>1038.605</v>
      </c>
      <c r="L195" s="53">
        <v>1110</v>
      </c>
      <c r="M195" s="85">
        <v>6615.8040000000001</v>
      </c>
      <c r="N195" s="45">
        <v>4145</v>
      </c>
      <c r="O195" s="52">
        <v>9241</v>
      </c>
      <c r="Q195" s="66" t="s">
        <v>110</v>
      </c>
      <c r="R195" s="64">
        <v>93005</v>
      </c>
      <c r="S195" s="63"/>
      <c r="T195" s="64">
        <v>91261</v>
      </c>
      <c r="U195" s="65"/>
      <c r="V195" s="64">
        <v>87069</v>
      </c>
      <c r="W195" s="63"/>
      <c r="X195" s="62">
        <f>O195/R195*100</f>
        <v>9.9360249448954363</v>
      </c>
      <c r="Y195" s="62">
        <f>L195/R195*100</f>
        <v>1.1934842212784258</v>
      </c>
      <c r="Z195" s="62">
        <f>M195/T195*100</f>
        <v>7.2493222734793612</v>
      </c>
      <c r="AA195" s="61">
        <f>N195/V195*100</f>
        <v>4.7605921740229009</v>
      </c>
      <c r="AB195" s="23"/>
      <c r="AC195" s="22"/>
      <c r="AD195" s="22"/>
      <c r="AE195" s="22"/>
      <c r="AF195" s="21"/>
    </row>
    <row r="196" spans="2:32" ht="14.1" customHeight="1" thickBot="1" x14ac:dyDescent="0.2">
      <c r="B196" s="51"/>
      <c r="C196" s="50"/>
      <c r="D196" s="49"/>
      <c r="E196" s="48"/>
      <c r="F196" s="47"/>
      <c r="G196" s="49"/>
      <c r="H196" s="45"/>
      <c r="I196" s="50"/>
      <c r="J196" s="49"/>
      <c r="K196" s="48"/>
      <c r="L196" s="47"/>
      <c r="M196" s="85"/>
      <c r="N196" s="45"/>
      <c r="O196" s="44"/>
      <c r="Q196" s="84"/>
      <c r="R196" s="84"/>
      <c r="T196" s="84"/>
      <c r="U196" s="43"/>
      <c r="V196" s="84"/>
      <c r="X196" s="83"/>
      <c r="Y196" s="83"/>
      <c r="Z196" s="83"/>
      <c r="AA196" s="82"/>
      <c r="AB196" s="81"/>
      <c r="AC196" s="80"/>
      <c r="AD196" s="80"/>
      <c r="AE196" s="80"/>
      <c r="AF196" s="79"/>
    </row>
    <row r="197" spans="2:32" ht="14.1" customHeight="1" x14ac:dyDescent="0.15">
      <c r="B197" s="51" t="s">
        <v>109</v>
      </c>
      <c r="C197" s="54">
        <v>6478</v>
      </c>
      <c r="D197" s="49">
        <v>6207.1809999999996</v>
      </c>
      <c r="E197" s="48">
        <v>7928</v>
      </c>
      <c r="F197" s="53">
        <v>6316</v>
      </c>
      <c r="G197" s="49">
        <v>4159.625</v>
      </c>
      <c r="H197" s="45">
        <v>6060.5069999999996</v>
      </c>
      <c r="I197" s="54">
        <v>2198</v>
      </c>
      <c r="J197" s="49">
        <v>1141.6369999999999</v>
      </c>
      <c r="K197" s="48">
        <v>500.49200000000002</v>
      </c>
      <c r="L197" s="53">
        <v>501</v>
      </c>
      <c r="M197" s="85">
        <v>2319.9540000000002</v>
      </c>
      <c r="N197" s="45">
        <v>1593</v>
      </c>
      <c r="O197" s="52">
        <v>2979</v>
      </c>
      <c r="Q197" s="78" t="s">
        <v>109</v>
      </c>
      <c r="R197" s="76">
        <v>37221</v>
      </c>
      <c r="S197" s="75"/>
      <c r="T197" s="76">
        <v>37113</v>
      </c>
      <c r="U197" s="77"/>
      <c r="V197" s="76">
        <v>36506</v>
      </c>
      <c r="W197" s="75"/>
      <c r="X197" s="74">
        <f>O197/R197*100</f>
        <v>8.0035463851051833</v>
      </c>
      <c r="Y197" s="74">
        <f>L197/R197*100</f>
        <v>1.3460143467397438</v>
      </c>
      <c r="Z197" s="74">
        <f>M197/T197*100</f>
        <v>6.2510548864279372</v>
      </c>
      <c r="AA197" s="72">
        <f>N197/V197*100</f>
        <v>4.363666246644387</v>
      </c>
      <c r="AB197" s="71"/>
      <c r="AC197" s="70"/>
      <c r="AD197" s="70"/>
      <c r="AE197" s="70"/>
      <c r="AF197" s="88" t="s">
        <v>86</v>
      </c>
    </row>
    <row r="198" spans="2:32" ht="14.1" customHeight="1" x14ac:dyDescent="0.15">
      <c r="B198" s="51" t="s">
        <v>108</v>
      </c>
      <c r="C198" s="54">
        <v>1059</v>
      </c>
      <c r="D198" s="49">
        <v>1261.0619999999999</v>
      </c>
      <c r="E198" s="48">
        <v>1393</v>
      </c>
      <c r="F198" s="53">
        <v>870</v>
      </c>
      <c r="G198" s="49">
        <v>561</v>
      </c>
      <c r="H198" s="45">
        <v>883.44200000000001</v>
      </c>
      <c r="I198" s="54">
        <v>319</v>
      </c>
      <c r="J198" s="49">
        <v>220</v>
      </c>
      <c r="K198" s="48">
        <v>67.557000000000002</v>
      </c>
      <c r="L198" s="53">
        <v>56</v>
      </c>
      <c r="M198" s="85">
        <v>346</v>
      </c>
      <c r="N198" s="45">
        <v>194</v>
      </c>
      <c r="O198" s="52">
        <v>453</v>
      </c>
      <c r="Q198" s="68" t="s">
        <v>108</v>
      </c>
      <c r="R198" s="26">
        <v>5184</v>
      </c>
      <c r="T198" s="26">
        <v>5181</v>
      </c>
      <c r="U198" s="27"/>
      <c r="V198" s="26">
        <v>5011</v>
      </c>
      <c r="X198" s="41">
        <f>O198/R198*100</f>
        <v>8.7384259259259256</v>
      </c>
      <c r="Y198" s="41">
        <f>L198/R198*100</f>
        <v>1.0802469135802468</v>
      </c>
      <c r="Z198" s="41">
        <f>M198/T198*100</f>
        <v>6.6782474425786527</v>
      </c>
      <c r="AA198" s="40">
        <f>N198/V198*100</f>
        <v>3.8714827379764518</v>
      </c>
      <c r="AB198" s="39"/>
      <c r="AC198" s="38"/>
      <c r="AD198" s="38"/>
      <c r="AE198" s="38"/>
      <c r="AF198" s="37"/>
    </row>
    <row r="199" spans="2:32" ht="14.1" customHeight="1" x14ac:dyDescent="0.15">
      <c r="B199" s="51" t="s">
        <v>107</v>
      </c>
      <c r="C199" s="54">
        <v>782</v>
      </c>
      <c r="D199" s="49">
        <v>880.04100000000005</v>
      </c>
      <c r="E199" s="48">
        <v>1121</v>
      </c>
      <c r="F199" s="53">
        <v>852</v>
      </c>
      <c r="G199" s="49">
        <v>570</v>
      </c>
      <c r="H199" s="45">
        <v>862.40099999999995</v>
      </c>
      <c r="I199" s="54">
        <v>212</v>
      </c>
      <c r="J199" s="49">
        <v>175.2</v>
      </c>
      <c r="K199" s="48">
        <v>63.597999999999999</v>
      </c>
      <c r="L199" s="53">
        <v>41</v>
      </c>
      <c r="M199" s="85">
        <v>292</v>
      </c>
      <c r="N199" s="45">
        <v>164</v>
      </c>
      <c r="O199" s="52">
        <v>382</v>
      </c>
      <c r="Q199" s="68" t="s">
        <v>107</v>
      </c>
      <c r="R199" s="26">
        <v>4212</v>
      </c>
      <c r="T199" s="26">
        <v>4202</v>
      </c>
      <c r="U199" s="27"/>
      <c r="V199" s="26">
        <v>4138</v>
      </c>
      <c r="X199" s="41">
        <f>O199/R199*100</f>
        <v>9.0693257359924022</v>
      </c>
      <c r="Y199" s="41">
        <f>L199/R199*100</f>
        <v>0.97340930674264003</v>
      </c>
      <c r="Z199" s="41">
        <f>M199/T199*100</f>
        <v>6.9490718705378391</v>
      </c>
      <c r="AA199" s="40">
        <f>N199/V199*100</f>
        <v>3.9632672788786856</v>
      </c>
      <c r="AB199" s="39"/>
      <c r="AC199" s="38"/>
      <c r="AD199" s="38"/>
      <c r="AE199" s="38"/>
      <c r="AF199" s="37"/>
    </row>
    <row r="200" spans="2:32" ht="14.1" customHeight="1" x14ac:dyDescent="0.15">
      <c r="B200" s="51" t="s">
        <v>106</v>
      </c>
      <c r="C200" s="54">
        <v>1237</v>
      </c>
      <c r="D200" s="49">
        <v>1201.998</v>
      </c>
      <c r="E200" s="48">
        <v>1433</v>
      </c>
      <c r="F200" s="53">
        <v>880</v>
      </c>
      <c r="G200" s="49">
        <v>580</v>
      </c>
      <c r="H200" s="45">
        <v>833.03</v>
      </c>
      <c r="I200" s="54">
        <v>263</v>
      </c>
      <c r="J200" s="49">
        <v>189.02199999999999</v>
      </c>
      <c r="K200" s="48">
        <v>55.969000000000001</v>
      </c>
      <c r="L200" s="53">
        <v>52</v>
      </c>
      <c r="M200" s="85">
        <v>308.97699999999998</v>
      </c>
      <c r="N200" s="45">
        <v>153</v>
      </c>
      <c r="O200" s="52">
        <v>367</v>
      </c>
      <c r="Q200" s="68" t="s">
        <v>106</v>
      </c>
      <c r="R200" s="26">
        <v>4508</v>
      </c>
      <c r="T200" s="26">
        <v>4473</v>
      </c>
      <c r="U200" s="27"/>
      <c r="V200" s="26">
        <v>4313</v>
      </c>
      <c r="X200" s="41">
        <f>O200/R200*100</f>
        <v>8.1410825199645078</v>
      </c>
      <c r="Y200" s="41">
        <f>L200/R200*100</f>
        <v>1.1535048802129548</v>
      </c>
      <c r="Z200" s="41">
        <f>M200/T200*100</f>
        <v>6.9076011625307396</v>
      </c>
      <c r="AA200" s="40">
        <f>N200/V200*100</f>
        <v>3.5474147924878277</v>
      </c>
      <c r="AB200" s="39"/>
      <c r="AC200" s="38"/>
      <c r="AD200" s="38"/>
      <c r="AE200" s="38"/>
      <c r="AF200" s="37"/>
    </row>
    <row r="201" spans="2:32" ht="14.1" customHeight="1" x14ac:dyDescent="0.15">
      <c r="B201" s="51" t="s">
        <v>105</v>
      </c>
      <c r="C201" s="54">
        <v>1070</v>
      </c>
      <c r="D201" s="49">
        <v>1103.9639999999999</v>
      </c>
      <c r="E201" s="48">
        <v>1272</v>
      </c>
      <c r="F201" s="53">
        <v>1120</v>
      </c>
      <c r="G201" s="49">
        <v>759.26099999999997</v>
      </c>
      <c r="H201" s="45">
        <v>1098.2909999999999</v>
      </c>
      <c r="I201" s="54">
        <v>371</v>
      </c>
      <c r="J201" s="49">
        <v>227.453</v>
      </c>
      <c r="K201" s="48">
        <v>98.707999999999998</v>
      </c>
      <c r="L201" s="53">
        <v>85</v>
      </c>
      <c r="M201" s="85">
        <v>341.88</v>
      </c>
      <c r="N201" s="45">
        <v>238</v>
      </c>
      <c r="O201" s="52">
        <v>526</v>
      </c>
      <c r="Q201" s="68" t="s">
        <v>105</v>
      </c>
      <c r="R201" s="26">
        <v>5363</v>
      </c>
      <c r="T201" s="26">
        <v>5229</v>
      </c>
      <c r="U201" s="27"/>
      <c r="V201" s="26">
        <v>5029</v>
      </c>
      <c r="X201" s="41">
        <f>O201/R201*100</f>
        <v>9.8079433153085951</v>
      </c>
      <c r="Y201" s="41">
        <f>L201/R201*100</f>
        <v>1.5849338057057616</v>
      </c>
      <c r="Z201" s="41">
        <f>M201/T201*100</f>
        <v>6.5381526104417667</v>
      </c>
      <c r="AA201" s="40">
        <f>N201/V201*100</f>
        <v>4.7325512030224699</v>
      </c>
      <c r="AB201" s="39"/>
      <c r="AC201" s="38"/>
      <c r="AD201" s="38"/>
      <c r="AE201" s="38"/>
      <c r="AF201" s="37"/>
    </row>
    <row r="202" spans="2:32" ht="14.1" customHeight="1" x14ac:dyDescent="0.15">
      <c r="B202" s="51" t="s">
        <v>104</v>
      </c>
      <c r="C202" s="54">
        <v>1644</v>
      </c>
      <c r="D202" s="49">
        <v>1675</v>
      </c>
      <c r="E202" s="48">
        <v>1972</v>
      </c>
      <c r="F202" s="53">
        <v>1507</v>
      </c>
      <c r="G202" s="49">
        <v>949</v>
      </c>
      <c r="H202" s="45">
        <v>1285.789</v>
      </c>
      <c r="I202" s="54">
        <v>559</v>
      </c>
      <c r="J202" s="49">
        <v>332.93900000000002</v>
      </c>
      <c r="K202" s="48">
        <v>108.21</v>
      </c>
      <c r="L202" s="53">
        <v>115</v>
      </c>
      <c r="M202" s="85">
        <v>499.96899999999999</v>
      </c>
      <c r="N202" s="45">
        <v>326</v>
      </c>
      <c r="O202" s="52">
        <v>702</v>
      </c>
      <c r="Q202" s="68" t="s">
        <v>104</v>
      </c>
      <c r="R202" s="26">
        <v>8258</v>
      </c>
      <c r="T202" s="26">
        <v>8150</v>
      </c>
      <c r="U202" s="27"/>
      <c r="V202" s="26">
        <v>7907</v>
      </c>
      <c r="X202" s="41">
        <f>O202/R202*100</f>
        <v>8.5008476628723653</v>
      </c>
      <c r="Y202" s="41">
        <f>L202/R202*100</f>
        <v>1.3925890046015985</v>
      </c>
      <c r="Z202" s="41">
        <f>M202/T202*100</f>
        <v>6.1345889570552146</v>
      </c>
      <c r="AA202" s="40">
        <f>N202/V202*100</f>
        <v>4.1229290502086755</v>
      </c>
      <c r="AB202" s="39"/>
      <c r="AC202" s="38"/>
      <c r="AD202" s="38"/>
      <c r="AE202" s="38"/>
      <c r="AF202" s="37"/>
    </row>
    <row r="203" spans="2:32" ht="14.1" customHeight="1" x14ac:dyDescent="0.15">
      <c r="B203" s="51" t="s">
        <v>103</v>
      </c>
      <c r="C203" s="54">
        <v>3291</v>
      </c>
      <c r="D203" s="49">
        <v>2960.3440000000001</v>
      </c>
      <c r="E203" s="48">
        <v>3879</v>
      </c>
      <c r="F203" s="53">
        <v>2579</v>
      </c>
      <c r="G203" s="49">
        <v>1704.5</v>
      </c>
      <c r="H203" s="45">
        <v>2516.3980000000001</v>
      </c>
      <c r="I203" s="54">
        <v>937</v>
      </c>
      <c r="J203" s="49">
        <v>496.00700000000001</v>
      </c>
      <c r="K203" s="48">
        <v>216.601</v>
      </c>
      <c r="L203" s="53">
        <v>215</v>
      </c>
      <c r="M203" s="85">
        <v>893.99199999999996</v>
      </c>
      <c r="N203" s="45">
        <v>651</v>
      </c>
      <c r="O203" s="52">
        <v>1167</v>
      </c>
      <c r="Q203" s="68" t="s">
        <v>103</v>
      </c>
      <c r="R203" s="26">
        <v>15374</v>
      </c>
      <c r="T203" s="26">
        <v>15433</v>
      </c>
      <c r="U203" s="27"/>
      <c r="V203" s="26">
        <v>15139</v>
      </c>
      <c r="X203" s="41">
        <f>O203/R203*100</f>
        <v>7.5907376089501755</v>
      </c>
      <c r="Y203" s="41">
        <f>L203/R203*100</f>
        <v>1.3984649408091583</v>
      </c>
      <c r="Z203" s="41">
        <f>M203/T203*100</f>
        <v>5.7927298645759091</v>
      </c>
      <c r="AA203" s="40">
        <f>N203/V203*100</f>
        <v>4.3001519254904554</v>
      </c>
      <c r="AB203" s="39"/>
      <c r="AC203" s="38"/>
      <c r="AD203" s="38"/>
      <c r="AE203" s="38"/>
      <c r="AF203" s="37"/>
    </row>
    <row r="204" spans="2:32" ht="14.1" customHeight="1" x14ac:dyDescent="0.15">
      <c r="B204" s="51" t="s">
        <v>102</v>
      </c>
      <c r="C204" s="54">
        <v>722</v>
      </c>
      <c r="D204" s="49">
        <v>748.99900000000002</v>
      </c>
      <c r="E204" s="48">
        <v>884</v>
      </c>
      <c r="F204" s="53">
        <v>732</v>
      </c>
      <c r="G204" s="49">
        <v>529</v>
      </c>
      <c r="H204" s="45">
        <v>681.04</v>
      </c>
      <c r="I204" s="54">
        <v>200</v>
      </c>
      <c r="J204" s="49">
        <v>140.024</v>
      </c>
      <c r="K204" s="48">
        <v>42.959000000000003</v>
      </c>
      <c r="L204" s="53">
        <v>45</v>
      </c>
      <c r="M204" s="85">
        <v>226.97499999999999</v>
      </c>
      <c r="N204" s="45">
        <v>185</v>
      </c>
      <c r="O204" s="52">
        <v>320</v>
      </c>
      <c r="Q204" s="68" t="s">
        <v>102</v>
      </c>
      <c r="R204" s="26">
        <v>3338</v>
      </c>
      <c r="T204" s="26">
        <v>3321</v>
      </c>
      <c r="U204" s="27"/>
      <c r="V204" s="26">
        <v>3262</v>
      </c>
      <c r="X204" s="41">
        <f>O204/R204*100</f>
        <v>9.5865787896944283</v>
      </c>
      <c r="Y204" s="41">
        <f>L204/R204*100</f>
        <v>1.348112642300779</v>
      </c>
      <c r="Z204" s="41">
        <f>M204/T204*100</f>
        <v>6.8345377898223427</v>
      </c>
      <c r="AA204" s="86">
        <f>N204/V204*100</f>
        <v>5.6713672593500926</v>
      </c>
      <c r="AB204" s="39"/>
      <c r="AC204" s="38"/>
      <c r="AD204" s="38"/>
      <c r="AE204" s="38"/>
      <c r="AF204" s="37"/>
    </row>
    <row r="205" spans="2:32" ht="14.1" customHeight="1" x14ac:dyDescent="0.15">
      <c r="B205" s="51" t="s">
        <v>101</v>
      </c>
      <c r="C205" s="54">
        <v>654</v>
      </c>
      <c r="D205" s="49">
        <v>729</v>
      </c>
      <c r="E205" s="48">
        <v>816</v>
      </c>
      <c r="F205" s="53">
        <v>522</v>
      </c>
      <c r="G205" s="49">
        <v>402</v>
      </c>
      <c r="H205" s="45">
        <v>527.24800000000005</v>
      </c>
      <c r="I205" s="54">
        <v>144</v>
      </c>
      <c r="J205" s="49">
        <v>118.02200000000001</v>
      </c>
      <c r="K205" s="48">
        <v>46.750999999999998</v>
      </c>
      <c r="L205" s="53">
        <v>42</v>
      </c>
      <c r="M205" s="85">
        <v>235.977</v>
      </c>
      <c r="N205" s="45">
        <v>185</v>
      </c>
      <c r="O205" s="52">
        <v>372</v>
      </c>
      <c r="Q205" s="68" t="s">
        <v>101</v>
      </c>
      <c r="R205" s="26">
        <v>2732</v>
      </c>
      <c r="T205" s="26">
        <v>2695</v>
      </c>
      <c r="U205" s="27"/>
      <c r="V205" s="26">
        <v>2660</v>
      </c>
      <c r="X205" s="67">
        <f>O205/R205*100</f>
        <v>13.616398243045388</v>
      </c>
      <c r="Y205" s="41">
        <f>L205/R205*100</f>
        <v>1.5373352855051245</v>
      </c>
      <c r="Z205" s="67">
        <f>M205/T205*100</f>
        <v>8.7561038961038964</v>
      </c>
      <c r="AA205" s="86">
        <f>N205/V205*100</f>
        <v>6.954887218045112</v>
      </c>
      <c r="AB205" s="39"/>
      <c r="AC205" s="38"/>
      <c r="AD205" s="38"/>
      <c r="AE205" s="38"/>
      <c r="AF205" s="37"/>
    </row>
    <row r="206" spans="2:32" ht="14.1" customHeight="1" x14ac:dyDescent="0.15">
      <c r="B206" s="51" t="s">
        <v>100</v>
      </c>
      <c r="C206" s="54">
        <v>1132</v>
      </c>
      <c r="D206" s="49">
        <v>1190.2950000000001</v>
      </c>
      <c r="E206" s="48">
        <v>1401</v>
      </c>
      <c r="F206" s="53">
        <v>776</v>
      </c>
      <c r="G206" s="49">
        <v>452.25</v>
      </c>
      <c r="H206" s="45">
        <v>754.77800000000002</v>
      </c>
      <c r="I206" s="54">
        <v>328</v>
      </c>
      <c r="J206" s="49">
        <v>171</v>
      </c>
      <c r="K206" s="48">
        <v>69.221000000000004</v>
      </c>
      <c r="L206" s="53">
        <v>68</v>
      </c>
      <c r="M206" s="85">
        <v>291</v>
      </c>
      <c r="N206" s="45">
        <v>204</v>
      </c>
      <c r="O206" s="52">
        <v>470</v>
      </c>
      <c r="Q206" s="68" t="s">
        <v>100</v>
      </c>
      <c r="R206" s="26">
        <v>4809</v>
      </c>
      <c r="T206" s="26">
        <v>4755</v>
      </c>
      <c r="U206" s="27"/>
      <c r="V206" s="26">
        <v>4579</v>
      </c>
      <c r="X206" s="41">
        <f>O206/R206*100</f>
        <v>9.7733416510709095</v>
      </c>
      <c r="Y206" s="41">
        <f>L206/R206*100</f>
        <v>1.4140153878145145</v>
      </c>
      <c r="Z206" s="41">
        <f>M206/T206*100</f>
        <v>6.1198738170347005</v>
      </c>
      <c r="AA206" s="40">
        <f>N206/V206*100</f>
        <v>4.4551212055033851</v>
      </c>
      <c r="AB206" s="39"/>
      <c r="AC206" s="38"/>
      <c r="AD206" s="38"/>
      <c r="AE206" s="38"/>
      <c r="AF206" s="37"/>
    </row>
    <row r="207" spans="2:32" ht="14.1" customHeight="1" x14ac:dyDescent="0.15">
      <c r="B207" s="51" t="s">
        <v>99</v>
      </c>
      <c r="C207" s="54">
        <v>1242</v>
      </c>
      <c r="D207" s="49">
        <v>1407.999</v>
      </c>
      <c r="E207" s="48">
        <v>1687</v>
      </c>
      <c r="F207" s="53">
        <v>813</v>
      </c>
      <c r="G207" s="49">
        <v>542</v>
      </c>
      <c r="H207" s="45">
        <v>726.34900000000005</v>
      </c>
      <c r="I207" s="54">
        <v>268</v>
      </c>
      <c r="J207" s="49">
        <v>145.04499999999999</v>
      </c>
      <c r="K207" s="48">
        <v>47.65</v>
      </c>
      <c r="L207" s="53">
        <v>36</v>
      </c>
      <c r="M207" s="85">
        <v>387.28699999999998</v>
      </c>
      <c r="N207" s="45">
        <v>176</v>
      </c>
      <c r="O207" s="52">
        <v>753</v>
      </c>
      <c r="Q207" s="68" t="s">
        <v>99</v>
      </c>
      <c r="R207" s="26">
        <v>6120</v>
      </c>
      <c r="T207" s="26">
        <v>5958</v>
      </c>
      <c r="U207" s="27"/>
      <c r="V207" s="26">
        <v>5613</v>
      </c>
      <c r="X207" s="67">
        <f>O207/R207*100</f>
        <v>12.30392156862745</v>
      </c>
      <c r="Y207" s="41">
        <f>L207/R207*100</f>
        <v>0.58823529411764708</v>
      </c>
      <c r="Z207" s="41">
        <f>M207/T207*100</f>
        <v>6.5002853306478672</v>
      </c>
      <c r="AA207" s="40">
        <f>N207/V207*100</f>
        <v>3.1355781222162835</v>
      </c>
      <c r="AB207" s="39"/>
      <c r="AC207" s="38"/>
      <c r="AD207" s="38"/>
      <c r="AE207" s="38"/>
      <c r="AF207" s="37"/>
    </row>
    <row r="208" spans="2:32" ht="14.1" customHeight="1" x14ac:dyDescent="0.15">
      <c r="B208" s="51" t="s">
        <v>98</v>
      </c>
      <c r="C208" s="54">
        <v>3907</v>
      </c>
      <c r="D208" s="49">
        <v>4010.357</v>
      </c>
      <c r="E208" s="48">
        <v>5176</v>
      </c>
      <c r="F208" s="53">
        <v>4311</v>
      </c>
      <c r="G208" s="49">
        <v>2868</v>
      </c>
      <c r="H208" s="45">
        <v>4187.2</v>
      </c>
      <c r="I208" s="54">
        <v>1445</v>
      </c>
      <c r="J208" s="49">
        <v>748.60500000000002</v>
      </c>
      <c r="K208" s="48">
        <v>332.79899999999998</v>
      </c>
      <c r="L208" s="53">
        <v>288</v>
      </c>
      <c r="M208" s="85">
        <v>1408.9649999999999</v>
      </c>
      <c r="N208" s="45">
        <v>903</v>
      </c>
      <c r="O208" s="52">
        <v>1807</v>
      </c>
      <c r="Q208" s="68" t="s">
        <v>98</v>
      </c>
      <c r="R208" s="26">
        <v>22832</v>
      </c>
      <c r="T208" s="26">
        <v>22642</v>
      </c>
      <c r="U208" s="27"/>
      <c r="V208" s="26">
        <v>22320</v>
      </c>
      <c r="X208" s="41">
        <f>O208/R208*100</f>
        <v>7.9143307638402245</v>
      </c>
      <c r="Y208" s="41">
        <f>L208/R208*100</f>
        <v>1.2613875262789069</v>
      </c>
      <c r="Z208" s="41">
        <f>M208/T208*100</f>
        <v>6.2227939227983393</v>
      </c>
      <c r="AA208" s="40">
        <f>N208/V208*100</f>
        <v>4.045698924731183</v>
      </c>
      <c r="AB208" s="39"/>
      <c r="AC208" s="38"/>
      <c r="AD208" s="38"/>
      <c r="AE208" s="38"/>
      <c r="AF208" s="37"/>
    </row>
    <row r="209" spans="2:32" ht="14.1" customHeight="1" x14ac:dyDescent="0.15">
      <c r="B209" s="51" t="s">
        <v>97</v>
      </c>
      <c r="C209" s="54">
        <v>1048</v>
      </c>
      <c r="D209" s="49">
        <v>1050</v>
      </c>
      <c r="E209" s="48">
        <v>1344</v>
      </c>
      <c r="F209" s="53">
        <v>1446</v>
      </c>
      <c r="G209" s="49">
        <v>967</v>
      </c>
      <c r="H209" s="45">
        <v>1284.2809999999999</v>
      </c>
      <c r="I209" s="54">
        <v>304</v>
      </c>
      <c r="J209" s="49">
        <v>219</v>
      </c>
      <c r="K209" s="48">
        <v>72.718000000000004</v>
      </c>
      <c r="L209" s="53">
        <v>54</v>
      </c>
      <c r="M209" s="85">
        <v>496</v>
      </c>
      <c r="N209" s="45">
        <v>264</v>
      </c>
      <c r="O209" s="52">
        <v>566</v>
      </c>
      <c r="Q209" s="68" t="s">
        <v>97</v>
      </c>
      <c r="R209" s="26">
        <v>6115</v>
      </c>
      <c r="T209" s="26">
        <v>5998</v>
      </c>
      <c r="U209" s="27"/>
      <c r="V209" s="26">
        <v>5683</v>
      </c>
      <c r="X209" s="41">
        <f>O209/R209*100</f>
        <v>9.2559280457890427</v>
      </c>
      <c r="Y209" s="41">
        <f>L209/R209*100</f>
        <v>0.88307440719542118</v>
      </c>
      <c r="Z209" s="41">
        <f>M209/T209*100</f>
        <v>8.2694231410470156</v>
      </c>
      <c r="AA209" s="40">
        <f>N209/V209*100</f>
        <v>4.6454337497800458</v>
      </c>
      <c r="AB209" s="39"/>
      <c r="AC209" s="38"/>
      <c r="AD209" s="38"/>
      <c r="AE209" s="38"/>
      <c r="AF209" s="37"/>
    </row>
    <row r="210" spans="2:32" ht="14.1" customHeight="1" x14ac:dyDescent="0.15">
      <c r="B210" s="51" t="s">
        <v>96</v>
      </c>
      <c r="C210" s="54">
        <v>701</v>
      </c>
      <c r="D210" s="49">
        <v>770</v>
      </c>
      <c r="E210" s="48">
        <v>851</v>
      </c>
      <c r="F210" s="53">
        <v>604</v>
      </c>
      <c r="G210" s="49">
        <v>380</v>
      </c>
      <c r="H210" s="45">
        <v>530.23900000000003</v>
      </c>
      <c r="I210" s="54">
        <v>148</v>
      </c>
      <c r="J210" s="49">
        <v>123.333</v>
      </c>
      <c r="K210" s="48">
        <v>35.76</v>
      </c>
      <c r="L210" s="53">
        <v>39</v>
      </c>
      <c r="M210" s="85">
        <v>224</v>
      </c>
      <c r="N210" s="45">
        <v>116</v>
      </c>
      <c r="O210" s="52">
        <v>293</v>
      </c>
      <c r="Q210" s="68" t="s">
        <v>96</v>
      </c>
      <c r="R210" s="26">
        <v>2824</v>
      </c>
      <c r="T210" s="26">
        <v>2798</v>
      </c>
      <c r="U210" s="27"/>
      <c r="V210" s="26">
        <v>2673</v>
      </c>
      <c r="X210" s="41">
        <f>O210/R210*100</f>
        <v>10.375354107648725</v>
      </c>
      <c r="Y210" s="41">
        <f>L210/R210*100</f>
        <v>1.3810198300283285</v>
      </c>
      <c r="Z210" s="41">
        <f>M210/T210*100</f>
        <v>8.005718370264475</v>
      </c>
      <c r="AA210" s="40">
        <f>N210/V210*100</f>
        <v>4.3396932285821173</v>
      </c>
      <c r="AB210" s="39"/>
      <c r="AC210" s="38"/>
      <c r="AD210" s="38"/>
      <c r="AE210" s="38"/>
      <c r="AF210" s="37"/>
    </row>
    <row r="211" spans="2:32" ht="14.1" customHeight="1" x14ac:dyDescent="0.15">
      <c r="B211" s="51" t="s">
        <v>95</v>
      </c>
      <c r="C211" s="54">
        <v>1136</v>
      </c>
      <c r="D211" s="49">
        <v>1113.0170000000001</v>
      </c>
      <c r="E211" s="48">
        <v>1600</v>
      </c>
      <c r="F211" s="53">
        <v>1471</v>
      </c>
      <c r="G211" s="49">
        <v>934</v>
      </c>
      <c r="H211" s="45">
        <v>1290.1790000000001</v>
      </c>
      <c r="I211" s="54">
        <v>286</v>
      </c>
      <c r="J211" s="49">
        <v>221.023</v>
      </c>
      <c r="K211" s="48">
        <v>64.819999999999993</v>
      </c>
      <c r="L211" s="53">
        <v>51</v>
      </c>
      <c r="M211" s="85">
        <v>740.976</v>
      </c>
      <c r="N211" s="45">
        <v>312</v>
      </c>
      <c r="O211" s="52">
        <v>865</v>
      </c>
      <c r="Q211" s="68" t="s">
        <v>95</v>
      </c>
      <c r="R211" s="26">
        <v>6365</v>
      </c>
      <c r="T211" s="26">
        <v>6261</v>
      </c>
      <c r="U211" s="27"/>
      <c r="V211" s="26">
        <v>5846</v>
      </c>
      <c r="X211" s="67">
        <f>O211/R211*100</f>
        <v>13.58994501178319</v>
      </c>
      <c r="Y211" s="41">
        <f>L211/R211*100</f>
        <v>0.8012568735271014</v>
      </c>
      <c r="Z211" s="67">
        <f>M211/T211*100</f>
        <v>11.834786775275514</v>
      </c>
      <c r="AA211" s="40">
        <f>N211/V211*100</f>
        <v>5.3369825521724259</v>
      </c>
      <c r="AB211" s="39"/>
      <c r="AC211" s="38"/>
      <c r="AD211" s="38"/>
      <c r="AE211" s="38"/>
      <c r="AF211" s="37"/>
    </row>
    <row r="212" spans="2:32" ht="14.1" customHeight="1" x14ac:dyDescent="0.15">
      <c r="B212" s="51" t="s">
        <v>94</v>
      </c>
      <c r="C212" s="54">
        <v>665</v>
      </c>
      <c r="D212" s="49">
        <v>791</v>
      </c>
      <c r="E212" s="48">
        <v>1305</v>
      </c>
      <c r="F212" s="53">
        <v>1305</v>
      </c>
      <c r="G212" s="49">
        <v>975</v>
      </c>
      <c r="H212" s="45">
        <v>1490.954</v>
      </c>
      <c r="I212" s="54">
        <v>192</v>
      </c>
      <c r="J212" s="49">
        <v>168.75</v>
      </c>
      <c r="K212" s="48">
        <v>74.045000000000002</v>
      </c>
      <c r="L212" s="53">
        <v>36</v>
      </c>
      <c r="M212" s="85">
        <v>1320</v>
      </c>
      <c r="N212" s="45">
        <v>396</v>
      </c>
      <c r="O212" s="52">
        <v>1742</v>
      </c>
      <c r="Q212" s="68" t="s">
        <v>94</v>
      </c>
      <c r="R212" s="26">
        <v>6001</v>
      </c>
      <c r="T212" s="26">
        <v>5977</v>
      </c>
      <c r="U212" s="27"/>
      <c r="V212" s="26">
        <v>5654</v>
      </c>
      <c r="X212" s="67">
        <f>O212/R212*100</f>
        <v>29.028495250791536</v>
      </c>
      <c r="Y212" s="41">
        <f>L212/R212*100</f>
        <v>0.59990001666388937</v>
      </c>
      <c r="Z212" s="67">
        <f>M212/T212*100</f>
        <v>22.08465785511126</v>
      </c>
      <c r="AA212" s="86">
        <f>N212/V212*100</f>
        <v>7.0038910505836576</v>
      </c>
      <c r="AB212" s="39"/>
      <c r="AC212" s="38"/>
      <c r="AD212" s="38"/>
      <c r="AE212" s="38"/>
      <c r="AF212" s="37"/>
    </row>
    <row r="213" spans="2:32" ht="14.1" customHeight="1" x14ac:dyDescent="0.15">
      <c r="B213" s="51" t="s">
        <v>93</v>
      </c>
      <c r="C213" s="54">
        <v>287</v>
      </c>
      <c r="D213" s="49">
        <v>409</v>
      </c>
      <c r="E213" s="48">
        <v>496</v>
      </c>
      <c r="F213" s="53">
        <v>406</v>
      </c>
      <c r="G213" s="49">
        <v>319</v>
      </c>
      <c r="H213" s="45">
        <v>451.48500000000001</v>
      </c>
      <c r="I213" s="54">
        <v>79</v>
      </c>
      <c r="J213" s="49">
        <v>66.180000000000007</v>
      </c>
      <c r="K213" s="48">
        <v>28.513999999999999</v>
      </c>
      <c r="L213" s="53">
        <v>18</v>
      </c>
      <c r="M213" s="85">
        <v>364.96100000000001</v>
      </c>
      <c r="N213" s="45">
        <v>222</v>
      </c>
      <c r="O213" s="52">
        <v>597</v>
      </c>
      <c r="Q213" s="68" t="s">
        <v>93</v>
      </c>
      <c r="R213" s="26">
        <v>2133</v>
      </c>
      <c r="T213" s="26">
        <v>2098</v>
      </c>
      <c r="U213" s="27"/>
      <c r="V213" s="26">
        <v>1988</v>
      </c>
      <c r="X213" s="67">
        <f>O213/R213*100</f>
        <v>27.988748241912798</v>
      </c>
      <c r="Y213" s="41">
        <f>L213/R213*100</f>
        <v>0.8438818565400843</v>
      </c>
      <c r="Z213" s="67">
        <f>M213/T213*100</f>
        <v>17.395662535748333</v>
      </c>
      <c r="AA213" s="86">
        <f>N213/V213*100</f>
        <v>11.167002012072434</v>
      </c>
      <c r="AB213" s="39"/>
      <c r="AC213" s="38"/>
      <c r="AD213" s="38"/>
      <c r="AE213" s="38"/>
      <c r="AF213" s="37"/>
    </row>
    <row r="214" spans="2:32" ht="14.1" customHeight="1" x14ac:dyDescent="0.15">
      <c r="B214" s="51" t="s">
        <v>92</v>
      </c>
      <c r="C214" s="54">
        <v>881</v>
      </c>
      <c r="D214" s="49">
        <v>1006</v>
      </c>
      <c r="E214" s="48">
        <v>1091</v>
      </c>
      <c r="F214" s="53">
        <v>826</v>
      </c>
      <c r="G214" s="49">
        <v>524</v>
      </c>
      <c r="H214" s="45">
        <v>787.09400000000005</v>
      </c>
      <c r="I214" s="54">
        <v>241</v>
      </c>
      <c r="J214" s="49">
        <v>192</v>
      </c>
      <c r="K214" s="48">
        <v>44.905000000000001</v>
      </c>
      <c r="L214" s="53">
        <v>42</v>
      </c>
      <c r="M214" s="85">
        <v>315</v>
      </c>
      <c r="N214" s="45">
        <v>164</v>
      </c>
      <c r="O214" s="52">
        <v>441</v>
      </c>
      <c r="Q214" s="68" t="s">
        <v>92</v>
      </c>
      <c r="R214" s="26">
        <v>4287</v>
      </c>
      <c r="T214" s="26">
        <v>4144</v>
      </c>
      <c r="U214" s="27"/>
      <c r="V214" s="26">
        <v>3904</v>
      </c>
      <c r="X214" s="41">
        <f>O214/R214*100</f>
        <v>10.286913925822255</v>
      </c>
      <c r="Y214" s="41">
        <f>L214/R214*100</f>
        <v>0.97970608817354798</v>
      </c>
      <c r="Z214" s="41">
        <f>M214/T214*100</f>
        <v>7.6013513513513518</v>
      </c>
      <c r="AA214" s="40">
        <f>N214/V214*100</f>
        <v>4.2008196721311473</v>
      </c>
      <c r="AB214" s="39"/>
      <c r="AC214" s="38"/>
      <c r="AD214" s="38"/>
      <c r="AE214" s="38"/>
      <c r="AF214" s="37"/>
    </row>
    <row r="215" spans="2:32" ht="14.1" customHeight="1" thickBot="1" x14ac:dyDescent="0.2">
      <c r="B215" s="51" t="s">
        <v>91</v>
      </c>
      <c r="C215" s="54">
        <v>27936</v>
      </c>
      <c r="D215" s="49">
        <v>28515.257000000001</v>
      </c>
      <c r="E215" s="48">
        <v>35649</v>
      </c>
      <c r="F215" s="53">
        <v>27336</v>
      </c>
      <c r="G215" s="49">
        <v>18175.635999999999</v>
      </c>
      <c r="H215" s="45">
        <v>26250.705000000002</v>
      </c>
      <c r="I215" s="54">
        <v>8494</v>
      </c>
      <c r="J215" s="49">
        <v>5095.24</v>
      </c>
      <c r="K215" s="48">
        <v>1971.277</v>
      </c>
      <c r="L215" s="53">
        <v>1784</v>
      </c>
      <c r="M215" s="85">
        <v>11013.913</v>
      </c>
      <c r="N215" s="45">
        <v>6446</v>
      </c>
      <c r="O215" s="52">
        <v>14802</v>
      </c>
      <c r="Q215" s="66" t="s">
        <v>91</v>
      </c>
      <c r="R215" s="64">
        <v>147676</v>
      </c>
      <c r="S215" s="63"/>
      <c r="T215" s="64">
        <v>146428</v>
      </c>
      <c r="U215" s="65"/>
      <c r="V215" s="64">
        <v>142225</v>
      </c>
      <c r="W215" s="63"/>
      <c r="X215" s="62">
        <f>O215/R215*100</f>
        <v>10.023294238738861</v>
      </c>
      <c r="Y215" s="62">
        <f>L215/R215*100</f>
        <v>1.2080500555269644</v>
      </c>
      <c r="Z215" s="62">
        <f>M215/T215*100</f>
        <v>7.5217260360040434</v>
      </c>
      <c r="AA215" s="61">
        <f>N215/V215*100</f>
        <v>4.5322552293900511</v>
      </c>
      <c r="AB215" s="23"/>
      <c r="AC215" s="22"/>
      <c r="AD215" s="22"/>
      <c r="AE215" s="22"/>
      <c r="AF215" s="21"/>
    </row>
    <row r="216" spans="2:32" ht="14.1" customHeight="1" thickBot="1" x14ac:dyDescent="0.2">
      <c r="B216" s="51"/>
      <c r="C216" s="50"/>
      <c r="D216" s="49"/>
      <c r="E216" s="48"/>
      <c r="F216" s="47"/>
      <c r="G216" s="49"/>
      <c r="H216" s="45"/>
      <c r="I216" s="50"/>
      <c r="J216" s="49"/>
      <c r="K216" s="48"/>
      <c r="L216" s="47"/>
      <c r="M216" s="85"/>
      <c r="N216" s="45"/>
      <c r="O216" s="44"/>
      <c r="Q216" s="84"/>
      <c r="R216" s="84"/>
      <c r="T216" s="84"/>
      <c r="U216" s="43"/>
      <c r="V216" s="84"/>
      <c r="X216" s="83"/>
      <c r="Y216" s="83"/>
      <c r="Z216" s="83"/>
      <c r="AA216" s="82"/>
      <c r="AB216" s="81"/>
      <c r="AC216" s="80"/>
      <c r="AD216" s="80"/>
      <c r="AE216" s="80"/>
      <c r="AF216" s="79"/>
    </row>
    <row r="217" spans="2:32" ht="14.1" customHeight="1" x14ac:dyDescent="0.15">
      <c r="B217" s="51" t="s">
        <v>90</v>
      </c>
      <c r="C217" s="54">
        <v>2413</v>
      </c>
      <c r="D217" s="49">
        <v>2708.0160000000001</v>
      </c>
      <c r="E217" s="48">
        <v>3218</v>
      </c>
      <c r="F217" s="53">
        <v>1771</v>
      </c>
      <c r="G217" s="49">
        <v>1249</v>
      </c>
      <c r="H217" s="45">
        <v>2037.9</v>
      </c>
      <c r="I217" s="54">
        <v>969</v>
      </c>
      <c r="J217" s="49">
        <v>484.791</v>
      </c>
      <c r="K217" s="48">
        <v>155.09899999999999</v>
      </c>
      <c r="L217" s="53">
        <v>174</v>
      </c>
      <c r="M217" s="85">
        <v>1153.9770000000001</v>
      </c>
      <c r="N217" s="45">
        <v>698</v>
      </c>
      <c r="O217" s="52">
        <v>1673</v>
      </c>
      <c r="Q217" s="78" t="s">
        <v>90</v>
      </c>
      <c r="R217" s="76">
        <v>16996</v>
      </c>
      <c r="S217" s="75"/>
      <c r="T217" s="76">
        <v>16920</v>
      </c>
      <c r="U217" s="77"/>
      <c r="V217" s="76">
        <v>16482</v>
      </c>
      <c r="W217" s="75"/>
      <c r="X217" s="74">
        <f>O217/R217*100</f>
        <v>9.8434925864909388</v>
      </c>
      <c r="Y217" s="74">
        <f>L217/R217*100</f>
        <v>1.0237702988938573</v>
      </c>
      <c r="Z217" s="74">
        <f>M217/T217*100</f>
        <v>6.8201950354609933</v>
      </c>
      <c r="AA217" s="72">
        <f>N217/V217*100</f>
        <v>4.2349229462443878</v>
      </c>
      <c r="AB217" s="71"/>
      <c r="AC217" s="70"/>
      <c r="AD217" s="70"/>
      <c r="AE217" s="70"/>
      <c r="AF217" s="69"/>
    </row>
    <row r="218" spans="2:32" ht="14.1" customHeight="1" x14ac:dyDescent="0.15">
      <c r="B218" s="51" t="s">
        <v>89</v>
      </c>
      <c r="C218" s="54">
        <v>1474</v>
      </c>
      <c r="D218" s="49">
        <v>1707.9760000000001</v>
      </c>
      <c r="E218" s="48">
        <v>2053</v>
      </c>
      <c r="F218" s="53">
        <v>727</v>
      </c>
      <c r="G218" s="49">
        <v>591.03599999999994</v>
      </c>
      <c r="H218" s="45">
        <v>827.09500000000003</v>
      </c>
      <c r="I218" s="54">
        <v>409</v>
      </c>
      <c r="J218" s="49">
        <v>217.42400000000001</v>
      </c>
      <c r="K218" s="48">
        <v>75.903999999999996</v>
      </c>
      <c r="L218" s="53">
        <v>65</v>
      </c>
      <c r="M218" s="85">
        <v>900.97500000000002</v>
      </c>
      <c r="N218" s="45">
        <v>432</v>
      </c>
      <c r="O218" s="52">
        <v>1235</v>
      </c>
      <c r="Q218" s="68" t="s">
        <v>89</v>
      </c>
      <c r="R218" s="26">
        <v>8226</v>
      </c>
      <c r="T218" s="26">
        <v>8051</v>
      </c>
      <c r="U218" s="27"/>
      <c r="V218" s="26">
        <v>7670</v>
      </c>
      <c r="X218" s="67">
        <f>O218/R218*100</f>
        <v>15.013372234378799</v>
      </c>
      <c r="Y218" s="41">
        <f>L218/R218*100</f>
        <v>0.79017748601993687</v>
      </c>
      <c r="Z218" s="67">
        <f>M218/T218*100</f>
        <v>11.190845857657434</v>
      </c>
      <c r="AA218" s="40">
        <f>N218/V218*100</f>
        <v>5.6323337679269887</v>
      </c>
      <c r="AB218" s="39" t="s">
        <v>88</v>
      </c>
      <c r="AC218" s="38"/>
      <c r="AD218" s="38"/>
      <c r="AE218" s="38"/>
      <c r="AF218" s="37"/>
    </row>
    <row r="219" spans="2:32" ht="14.1" customHeight="1" x14ac:dyDescent="0.15">
      <c r="B219" s="51" t="s">
        <v>87</v>
      </c>
      <c r="C219" s="54">
        <v>1021</v>
      </c>
      <c r="D219" s="49">
        <v>1182</v>
      </c>
      <c r="E219" s="48">
        <v>1442</v>
      </c>
      <c r="F219" s="53">
        <v>489</v>
      </c>
      <c r="G219" s="49">
        <v>345</v>
      </c>
      <c r="H219" s="45">
        <v>506.20400000000001</v>
      </c>
      <c r="I219" s="54">
        <v>255</v>
      </c>
      <c r="J219" s="49">
        <v>136.00700000000001</v>
      </c>
      <c r="K219" s="48">
        <v>54.795000000000002</v>
      </c>
      <c r="L219" s="53">
        <v>42</v>
      </c>
      <c r="M219" s="85">
        <v>538.99199999999996</v>
      </c>
      <c r="N219" s="45">
        <v>294</v>
      </c>
      <c r="O219" s="52">
        <v>791</v>
      </c>
      <c r="Q219" s="68" t="s">
        <v>87</v>
      </c>
      <c r="R219" s="26">
        <v>5051</v>
      </c>
      <c r="T219" s="26">
        <v>4985</v>
      </c>
      <c r="U219" s="27"/>
      <c r="V219" s="26">
        <v>4705</v>
      </c>
      <c r="X219" s="67">
        <f>O219/R219*100</f>
        <v>15.660265294001189</v>
      </c>
      <c r="Y219" s="41">
        <f>L219/R219*100</f>
        <v>0.83151851118590381</v>
      </c>
      <c r="Z219" s="67">
        <f>M219/T219*100</f>
        <v>10.812276830491474</v>
      </c>
      <c r="AA219" s="86">
        <f>N219/V219*100</f>
        <v>6.2486716259298625</v>
      </c>
      <c r="AB219" s="39"/>
      <c r="AC219" s="38"/>
      <c r="AD219" s="38"/>
      <c r="AE219" s="38"/>
      <c r="AF219" s="87" t="s">
        <v>86</v>
      </c>
    </row>
    <row r="220" spans="2:32" ht="14.1" customHeight="1" x14ac:dyDescent="0.15">
      <c r="B220" s="51" t="s">
        <v>85</v>
      </c>
      <c r="C220" s="54">
        <v>1171</v>
      </c>
      <c r="D220" s="49">
        <v>1335.9780000000001</v>
      </c>
      <c r="E220" s="48">
        <v>1572</v>
      </c>
      <c r="F220" s="53">
        <v>941</v>
      </c>
      <c r="G220" s="49">
        <v>790.02099999999996</v>
      </c>
      <c r="H220" s="45">
        <v>1060.5840000000001</v>
      </c>
      <c r="I220" s="54">
        <v>375</v>
      </c>
      <c r="J220" s="49">
        <v>211.023</v>
      </c>
      <c r="K220" s="48">
        <v>73.415000000000006</v>
      </c>
      <c r="L220" s="53">
        <v>68</v>
      </c>
      <c r="M220" s="85">
        <v>482.976</v>
      </c>
      <c r="N220" s="45">
        <v>278</v>
      </c>
      <c r="O220" s="52">
        <v>705</v>
      </c>
      <c r="Q220" s="68" t="s">
        <v>85</v>
      </c>
      <c r="R220" s="26">
        <v>6498</v>
      </c>
      <c r="T220" s="26">
        <v>6425</v>
      </c>
      <c r="U220" s="27"/>
      <c r="V220" s="26">
        <v>6232</v>
      </c>
      <c r="X220" s="41">
        <f>O220/R220*100</f>
        <v>10.84949215143121</v>
      </c>
      <c r="Y220" s="41">
        <f>L220/R220*100</f>
        <v>1.046475838719606</v>
      </c>
      <c r="Z220" s="41">
        <f>M220/T220*100</f>
        <v>7.5171361867704274</v>
      </c>
      <c r="AA220" s="40">
        <f>N220/V220*100</f>
        <v>4.4608472400513479</v>
      </c>
      <c r="AB220" s="39"/>
      <c r="AC220" s="38"/>
      <c r="AD220" s="38"/>
      <c r="AE220" s="38"/>
      <c r="AF220" s="37"/>
    </row>
    <row r="221" spans="2:32" ht="14.1" customHeight="1" x14ac:dyDescent="0.15">
      <c r="B221" s="51" t="s">
        <v>84</v>
      </c>
      <c r="C221" s="54">
        <v>1008</v>
      </c>
      <c r="D221" s="49">
        <v>1390.998</v>
      </c>
      <c r="E221" s="48">
        <v>1594</v>
      </c>
      <c r="F221" s="53">
        <v>816</v>
      </c>
      <c r="G221" s="49">
        <v>600</v>
      </c>
      <c r="H221" s="45">
        <v>885</v>
      </c>
      <c r="I221" s="54">
        <v>410</v>
      </c>
      <c r="J221" s="49">
        <v>153.45400000000001</v>
      </c>
      <c r="K221" s="48">
        <v>70</v>
      </c>
      <c r="L221" s="53">
        <v>78</v>
      </c>
      <c r="M221" s="85">
        <v>673</v>
      </c>
      <c r="N221" s="45">
        <v>399</v>
      </c>
      <c r="O221" s="52">
        <v>1146</v>
      </c>
      <c r="Q221" s="68" t="s">
        <v>84</v>
      </c>
      <c r="R221" s="26">
        <v>6569</v>
      </c>
      <c r="T221" s="26">
        <v>6354</v>
      </c>
      <c r="U221" s="27"/>
      <c r="V221" s="26">
        <v>6033</v>
      </c>
      <c r="X221" s="67">
        <f>O221/R221*100</f>
        <v>17.445577713502818</v>
      </c>
      <c r="Y221" s="41">
        <f>L221/R221*100</f>
        <v>1.1873953417567362</v>
      </c>
      <c r="Z221" s="67">
        <f>M221/T221*100</f>
        <v>10.591753226314133</v>
      </c>
      <c r="AA221" s="86">
        <f>N221/V221*100</f>
        <v>6.613625062158131</v>
      </c>
      <c r="AB221" s="39"/>
      <c r="AC221" s="38"/>
      <c r="AD221" s="38"/>
      <c r="AE221" s="38"/>
      <c r="AF221" s="37"/>
    </row>
    <row r="222" spans="2:32" ht="14.1" customHeight="1" x14ac:dyDescent="0.15">
      <c r="B222" s="51" t="s">
        <v>83</v>
      </c>
      <c r="C222" s="54">
        <v>450</v>
      </c>
      <c r="D222" s="49">
        <v>556</v>
      </c>
      <c r="E222" s="48">
        <v>606</v>
      </c>
      <c r="F222" s="53">
        <v>308</v>
      </c>
      <c r="G222" s="49">
        <v>214</v>
      </c>
      <c r="H222" s="45">
        <v>296.48</v>
      </c>
      <c r="I222" s="54">
        <v>175</v>
      </c>
      <c r="J222" s="49">
        <v>85.019000000000005</v>
      </c>
      <c r="K222" s="48">
        <v>29.518999999999998</v>
      </c>
      <c r="L222" s="53">
        <v>32</v>
      </c>
      <c r="M222" s="85">
        <v>158.97999999999999</v>
      </c>
      <c r="N222" s="45">
        <v>116</v>
      </c>
      <c r="O222" s="52">
        <v>182</v>
      </c>
      <c r="Q222" s="68" t="s">
        <v>83</v>
      </c>
      <c r="R222" s="26">
        <v>2101</v>
      </c>
      <c r="T222" s="26">
        <v>2122</v>
      </c>
      <c r="U222" s="27"/>
      <c r="V222" s="26">
        <v>2107</v>
      </c>
      <c r="X222" s="41">
        <f>O222/R222*100</f>
        <v>8.6625416468348408</v>
      </c>
      <c r="Y222" s="41">
        <f>L222/R222*100</f>
        <v>1.5230842455973346</v>
      </c>
      <c r="Z222" s="41">
        <f>M222/T222*100</f>
        <v>7.4919886899151749</v>
      </c>
      <c r="AA222" s="40">
        <f>N222/V222*100</f>
        <v>5.505457997152349</v>
      </c>
      <c r="AB222" s="39"/>
      <c r="AC222" s="38"/>
      <c r="AD222" s="38"/>
      <c r="AE222" s="38"/>
      <c r="AF222" s="37"/>
    </row>
    <row r="223" spans="2:32" ht="14.1" customHeight="1" x14ac:dyDescent="0.15">
      <c r="B223" s="51" t="s">
        <v>82</v>
      </c>
      <c r="C223" s="54">
        <v>1063</v>
      </c>
      <c r="D223" s="49">
        <v>1354.136</v>
      </c>
      <c r="E223" s="48">
        <v>1549</v>
      </c>
      <c r="F223" s="53">
        <v>846</v>
      </c>
      <c r="G223" s="49">
        <v>641.05399999999997</v>
      </c>
      <c r="H223" s="45">
        <v>931.91099999999994</v>
      </c>
      <c r="I223" s="54">
        <v>450</v>
      </c>
      <c r="J223" s="49">
        <v>224.03399999999999</v>
      </c>
      <c r="K223" s="48">
        <v>71.087999999999994</v>
      </c>
      <c r="L223" s="53">
        <v>64</v>
      </c>
      <c r="M223" s="85">
        <v>454.96499999999997</v>
      </c>
      <c r="N223" s="45">
        <v>253</v>
      </c>
      <c r="O223" s="52">
        <v>768</v>
      </c>
      <c r="Q223" s="68" t="s">
        <v>82</v>
      </c>
      <c r="R223" s="26">
        <v>7151</v>
      </c>
      <c r="T223" s="26">
        <v>6972</v>
      </c>
      <c r="U223" s="27"/>
      <c r="V223" s="26">
        <v>6625</v>
      </c>
      <c r="X223" s="41">
        <f>O223/R223*100</f>
        <v>10.739756677387778</v>
      </c>
      <c r="Y223" s="41">
        <f>L223/R223*100</f>
        <v>0.89497972311564822</v>
      </c>
      <c r="Z223" s="41">
        <f>M223/T223*100</f>
        <v>6.5256024096385534</v>
      </c>
      <c r="AA223" s="40">
        <f>N223/V223*100</f>
        <v>3.8188679245283019</v>
      </c>
      <c r="AB223" s="39"/>
      <c r="AC223" s="38"/>
      <c r="AD223" s="38"/>
      <c r="AE223" s="38"/>
      <c r="AF223" s="37"/>
    </row>
    <row r="224" spans="2:32" ht="14.1" customHeight="1" thickBot="1" x14ac:dyDescent="0.2">
      <c r="B224" s="51" t="s">
        <v>81</v>
      </c>
      <c r="C224" s="54">
        <v>8600</v>
      </c>
      <c r="D224" s="49">
        <v>10235.103999999999</v>
      </c>
      <c r="E224" s="48">
        <v>12034</v>
      </c>
      <c r="F224" s="53">
        <v>5898</v>
      </c>
      <c r="G224" s="49">
        <v>4430.1109999999999</v>
      </c>
      <c r="H224" s="45">
        <v>6545.174</v>
      </c>
      <c r="I224" s="54">
        <v>3043</v>
      </c>
      <c r="J224" s="49">
        <v>1511.752</v>
      </c>
      <c r="K224" s="48">
        <v>529.82000000000005</v>
      </c>
      <c r="L224" s="53">
        <v>523</v>
      </c>
      <c r="M224" s="85">
        <v>4363.8649999999998</v>
      </c>
      <c r="N224" s="45">
        <v>2470</v>
      </c>
      <c r="O224" s="52">
        <v>6500</v>
      </c>
      <c r="Q224" s="66" t="s">
        <v>81</v>
      </c>
      <c r="R224" s="64">
        <v>52592</v>
      </c>
      <c r="S224" s="63"/>
      <c r="T224" s="64">
        <v>51829</v>
      </c>
      <c r="U224" s="65"/>
      <c r="V224" s="64">
        <v>49854</v>
      </c>
      <c r="W224" s="63"/>
      <c r="X224" s="62">
        <f>O224/R224*100</f>
        <v>12.359294189230301</v>
      </c>
      <c r="Y224" s="62">
        <f>L224/R224*100</f>
        <v>0.99444782476422278</v>
      </c>
      <c r="Z224" s="62">
        <f>M224/T224*100</f>
        <v>8.4197360551042841</v>
      </c>
      <c r="AA224" s="61">
        <f>N224/V224*100</f>
        <v>4.954467043767802</v>
      </c>
      <c r="AB224" s="23"/>
      <c r="AC224" s="22"/>
      <c r="AD224" s="22"/>
      <c r="AE224" s="22"/>
      <c r="AF224" s="21"/>
    </row>
    <row r="225" spans="2:32" ht="14.1" customHeight="1" thickBot="1" x14ac:dyDescent="0.2">
      <c r="B225" s="51"/>
      <c r="C225" s="50"/>
      <c r="D225" s="49"/>
      <c r="E225" s="48"/>
      <c r="F225" s="47"/>
      <c r="G225" s="49"/>
      <c r="H225" s="45"/>
      <c r="I225" s="50"/>
      <c r="J225" s="49"/>
      <c r="K225" s="48"/>
      <c r="L225" s="47"/>
      <c r="M225" s="85"/>
      <c r="N225" s="45"/>
      <c r="O225" s="44"/>
      <c r="Q225" s="84"/>
      <c r="R225" s="84"/>
      <c r="T225" s="84"/>
      <c r="U225" s="43"/>
      <c r="V225" s="84"/>
      <c r="X225" s="83"/>
      <c r="Y225" s="83"/>
      <c r="Z225" s="83"/>
      <c r="AA225" s="82"/>
      <c r="AB225" s="81"/>
      <c r="AC225" s="80"/>
      <c r="AD225" s="80"/>
      <c r="AE225" s="80"/>
      <c r="AF225" s="79"/>
    </row>
    <row r="226" spans="2:32" ht="14.1" customHeight="1" x14ac:dyDescent="0.15">
      <c r="B226" s="51" t="s">
        <v>80</v>
      </c>
      <c r="C226" s="54">
        <v>2360</v>
      </c>
      <c r="D226" s="49">
        <v>2595.9369999999999</v>
      </c>
      <c r="E226" s="48">
        <v>3506</v>
      </c>
      <c r="F226" s="53">
        <v>1221</v>
      </c>
      <c r="G226" s="49">
        <v>937.04600000000005</v>
      </c>
      <c r="H226" s="45">
        <v>1441.7190000000001</v>
      </c>
      <c r="I226" s="54">
        <v>652</v>
      </c>
      <c r="J226" s="49">
        <v>362.166</v>
      </c>
      <c r="K226" s="48">
        <v>146.28</v>
      </c>
      <c r="L226" s="53">
        <v>118</v>
      </c>
      <c r="M226" s="46">
        <v>1414</v>
      </c>
      <c r="N226" s="45">
        <v>635</v>
      </c>
      <c r="O226" s="52">
        <v>2104</v>
      </c>
      <c r="Q226" s="78" t="s">
        <v>80</v>
      </c>
      <c r="R226" s="76">
        <v>12510</v>
      </c>
      <c r="S226" s="75"/>
      <c r="T226" s="76">
        <v>12303</v>
      </c>
      <c r="U226" s="77"/>
      <c r="V226" s="76">
        <v>11944</v>
      </c>
      <c r="W226" s="75"/>
      <c r="X226" s="73">
        <f>O226/R226*100</f>
        <v>16.818545163868905</v>
      </c>
      <c r="Y226" s="74">
        <f>L226/R226*100</f>
        <v>0.94324540367705834</v>
      </c>
      <c r="Z226" s="73">
        <f>M226/T226*100</f>
        <v>11.493131756482159</v>
      </c>
      <c r="AA226" s="72">
        <f>N226/V226*100</f>
        <v>5.3164768921634291</v>
      </c>
      <c r="AB226" s="71"/>
      <c r="AC226" s="70"/>
      <c r="AD226" s="70"/>
      <c r="AE226" s="70"/>
      <c r="AF226" s="69"/>
    </row>
    <row r="227" spans="2:32" ht="14.1" customHeight="1" x14ac:dyDescent="0.15">
      <c r="B227" s="51" t="s">
        <v>79</v>
      </c>
      <c r="C227" s="54">
        <v>2827</v>
      </c>
      <c r="D227" s="49">
        <v>3405.5909999999999</v>
      </c>
      <c r="E227" s="48">
        <v>4117</v>
      </c>
      <c r="F227" s="53">
        <v>2170</v>
      </c>
      <c r="G227" s="49">
        <v>1788.011</v>
      </c>
      <c r="H227" s="45">
        <v>2552.5880000000002</v>
      </c>
      <c r="I227" s="54">
        <v>1059</v>
      </c>
      <c r="J227" s="49">
        <v>642.81399999999996</v>
      </c>
      <c r="K227" s="48">
        <v>252.411</v>
      </c>
      <c r="L227" s="53">
        <v>236</v>
      </c>
      <c r="M227" s="46">
        <v>1671.9929999999999</v>
      </c>
      <c r="N227" s="45">
        <v>935</v>
      </c>
      <c r="O227" s="52">
        <v>2595</v>
      </c>
      <c r="Q227" s="68" t="s">
        <v>79</v>
      </c>
      <c r="R227" s="26">
        <v>19551</v>
      </c>
      <c r="T227" s="26">
        <v>19626</v>
      </c>
      <c r="U227" s="27"/>
      <c r="V227" s="26">
        <v>19291</v>
      </c>
      <c r="X227" s="41">
        <f>O227/R227*100</f>
        <v>13.272978364278043</v>
      </c>
      <c r="Y227" s="41">
        <f>L227/R227*100</f>
        <v>1.2070993811058257</v>
      </c>
      <c r="Z227" s="41">
        <f>M227/T227*100</f>
        <v>8.5192754509324349</v>
      </c>
      <c r="AA227" s="40">
        <f>N227/V227*100</f>
        <v>4.8468197605100825</v>
      </c>
      <c r="AB227" s="39"/>
      <c r="AC227" s="38"/>
      <c r="AD227" s="38"/>
      <c r="AE227" s="38"/>
      <c r="AF227" s="37"/>
    </row>
    <row r="228" spans="2:32" ht="14.1" customHeight="1" x14ac:dyDescent="0.15">
      <c r="B228" s="51" t="s">
        <v>78</v>
      </c>
      <c r="C228" s="54">
        <v>879</v>
      </c>
      <c r="D228" s="49">
        <v>1305.0250000000001</v>
      </c>
      <c r="E228" s="48">
        <v>1175</v>
      </c>
      <c r="F228" s="53">
        <v>575</v>
      </c>
      <c r="G228" s="49">
        <v>409</v>
      </c>
      <c r="H228" s="45">
        <v>609.94799999999998</v>
      </c>
      <c r="I228" s="54">
        <v>268</v>
      </c>
      <c r="J228" s="49">
        <v>123.027</v>
      </c>
      <c r="K228" s="48">
        <v>62.051000000000002</v>
      </c>
      <c r="L228" s="53">
        <v>53</v>
      </c>
      <c r="M228" s="46">
        <v>311.97199999999998</v>
      </c>
      <c r="N228" s="45">
        <v>197</v>
      </c>
      <c r="O228" s="52">
        <v>617</v>
      </c>
      <c r="Q228" s="68" t="s">
        <v>78</v>
      </c>
      <c r="R228" s="26">
        <v>4472</v>
      </c>
      <c r="T228" s="26">
        <v>4462</v>
      </c>
      <c r="U228" s="27"/>
      <c r="V228" s="26">
        <v>4212</v>
      </c>
      <c r="X228" s="41">
        <f>O228/R228*100</f>
        <v>13.79695885509839</v>
      </c>
      <c r="Y228" s="41">
        <f>L228/R228*100</f>
        <v>1.1851520572450804</v>
      </c>
      <c r="Z228" s="41">
        <f>M228/T228*100</f>
        <v>6.9917525773195877</v>
      </c>
      <c r="AA228" s="40">
        <f>N228/V228*100</f>
        <v>4.6771130104463436</v>
      </c>
      <c r="AB228" s="39"/>
      <c r="AC228" s="38"/>
      <c r="AD228" s="38"/>
      <c r="AE228" s="38"/>
      <c r="AF228" s="37"/>
    </row>
    <row r="229" spans="2:32" ht="14.1" customHeight="1" x14ac:dyDescent="0.15">
      <c r="B229" s="51" t="s">
        <v>77</v>
      </c>
      <c r="C229" s="54">
        <v>646</v>
      </c>
      <c r="D229" s="49">
        <v>710.86599999999999</v>
      </c>
      <c r="E229" s="48">
        <v>933</v>
      </c>
      <c r="F229" s="53">
        <v>366</v>
      </c>
      <c r="G229" s="49">
        <v>287.06599999999997</v>
      </c>
      <c r="H229" s="45">
        <v>420.41899999999998</v>
      </c>
      <c r="I229" s="54">
        <v>193</v>
      </c>
      <c r="J229" s="49">
        <v>97</v>
      </c>
      <c r="K229" s="48">
        <v>43.58</v>
      </c>
      <c r="L229" s="53">
        <v>34</v>
      </c>
      <c r="M229" s="46">
        <v>473</v>
      </c>
      <c r="N229" s="45">
        <v>198</v>
      </c>
      <c r="O229" s="52">
        <v>773</v>
      </c>
      <c r="Q229" s="68" t="s">
        <v>77</v>
      </c>
      <c r="R229" s="26">
        <v>4478</v>
      </c>
      <c r="T229" s="26">
        <v>4332</v>
      </c>
      <c r="U229" s="27"/>
      <c r="V229" s="26">
        <v>4018</v>
      </c>
      <c r="X229" s="67">
        <f>O229/R229*100</f>
        <v>17.262170611880304</v>
      </c>
      <c r="Y229" s="41">
        <f>L229/R229*100</f>
        <v>0.75926753014738724</v>
      </c>
      <c r="Z229" s="67">
        <f>M229/T229*100</f>
        <v>10.918744228993535</v>
      </c>
      <c r="AA229" s="40">
        <f>N229/V229*100</f>
        <v>4.9278247884519661</v>
      </c>
      <c r="AB229" s="39"/>
      <c r="AC229" s="38"/>
      <c r="AD229" s="38"/>
      <c r="AE229" s="38"/>
      <c r="AF229" s="37"/>
    </row>
    <row r="230" spans="2:32" ht="14.1" customHeight="1" thickBot="1" x14ac:dyDescent="0.2">
      <c r="B230" s="51" t="s">
        <v>76</v>
      </c>
      <c r="C230" s="54">
        <v>6712</v>
      </c>
      <c r="D230" s="49">
        <v>8017.4189999999999</v>
      </c>
      <c r="E230" s="48">
        <v>9731</v>
      </c>
      <c r="F230" s="53">
        <v>4332</v>
      </c>
      <c r="G230" s="49">
        <v>3421.123</v>
      </c>
      <c r="H230" s="45">
        <v>5024.674</v>
      </c>
      <c r="I230" s="54">
        <v>2172</v>
      </c>
      <c r="J230" s="49">
        <v>1225.0070000000001</v>
      </c>
      <c r="K230" s="48">
        <v>504.322</v>
      </c>
      <c r="L230" s="53">
        <v>441</v>
      </c>
      <c r="M230" s="46">
        <v>3870.9650000000001</v>
      </c>
      <c r="N230" s="45">
        <v>1965</v>
      </c>
      <c r="O230" s="52">
        <v>6089</v>
      </c>
      <c r="Q230" s="66" t="s">
        <v>76</v>
      </c>
      <c r="R230" s="64">
        <v>41011</v>
      </c>
      <c r="S230" s="63"/>
      <c r="T230" s="64">
        <v>40723</v>
      </c>
      <c r="U230" s="65"/>
      <c r="V230" s="64">
        <v>39465</v>
      </c>
      <c r="W230" s="63"/>
      <c r="X230" s="62">
        <f>O230/R230*100</f>
        <v>14.847236107385822</v>
      </c>
      <c r="Y230" s="62">
        <f>L230/R230*100</f>
        <v>1.0753212552729756</v>
      </c>
      <c r="Z230" s="62">
        <f>M230/T230*100</f>
        <v>9.5055988016599962</v>
      </c>
      <c r="AA230" s="61">
        <f>N230/V230*100</f>
        <v>4.9790954009882178</v>
      </c>
      <c r="AB230" s="23"/>
      <c r="AC230" s="22"/>
      <c r="AD230" s="22"/>
      <c r="AE230" s="22"/>
      <c r="AF230" s="21"/>
    </row>
    <row r="231" spans="2:32" ht="14.1" customHeight="1" x14ac:dyDescent="0.15">
      <c r="B231" s="51"/>
      <c r="C231" s="50"/>
      <c r="D231" s="49"/>
      <c r="E231" s="48"/>
      <c r="F231" s="47"/>
      <c r="G231" s="49"/>
      <c r="H231" s="45"/>
      <c r="I231" s="50"/>
      <c r="J231" s="49"/>
      <c r="K231" s="48"/>
      <c r="L231" s="47"/>
      <c r="M231" s="46"/>
      <c r="N231" s="45"/>
      <c r="O231" s="44"/>
      <c r="Q231" s="60"/>
      <c r="R231" s="60"/>
      <c r="T231" s="60"/>
      <c r="U231" s="43"/>
      <c r="V231" s="60"/>
      <c r="X231" s="59"/>
      <c r="Y231" s="59"/>
      <c r="Z231" s="59"/>
      <c r="AA231" s="58"/>
      <c r="AB231" s="57"/>
      <c r="AC231" s="56"/>
      <c r="AD231" s="56"/>
      <c r="AE231" s="56"/>
      <c r="AF231" s="55"/>
    </row>
    <row r="232" spans="2:32" ht="14.1" customHeight="1" x14ac:dyDescent="0.15">
      <c r="B232" s="51" t="s">
        <v>75</v>
      </c>
      <c r="C232" s="54">
        <v>168557</v>
      </c>
      <c r="D232" s="49">
        <v>178880.97700000001</v>
      </c>
      <c r="E232" s="48">
        <v>197329</v>
      </c>
      <c r="F232" s="53">
        <v>130075</v>
      </c>
      <c r="G232" s="49">
        <v>92396.955000000002</v>
      </c>
      <c r="H232" s="45">
        <v>131841.10399999999</v>
      </c>
      <c r="I232" s="54">
        <v>60698</v>
      </c>
      <c r="J232" s="49">
        <v>30380.616000000002</v>
      </c>
      <c r="K232" s="48">
        <v>10528.758</v>
      </c>
      <c r="L232" s="53">
        <v>10245</v>
      </c>
      <c r="M232" s="46">
        <v>41642.671999999999</v>
      </c>
      <c r="N232" s="45">
        <v>31694</v>
      </c>
      <c r="O232" s="52">
        <v>62469</v>
      </c>
      <c r="Q232" s="28" t="s">
        <v>75</v>
      </c>
      <c r="R232" s="26">
        <v>836399</v>
      </c>
      <c r="T232" s="26">
        <v>821552</v>
      </c>
      <c r="U232" s="27"/>
      <c r="V232" s="26">
        <v>786832</v>
      </c>
      <c r="X232" s="25">
        <f>O232/R232*100</f>
        <v>7.4688037647103824</v>
      </c>
      <c r="Y232" s="25">
        <f>L232/R232*100</f>
        <v>1.2248938604661173</v>
      </c>
      <c r="Z232" s="25">
        <f>M232/T232*100</f>
        <v>5.0687810388143415</v>
      </c>
      <c r="AA232" s="24">
        <f>N232/V232*100</f>
        <v>4.028051731500498</v>
      </c>
      <c r="AB232" s="39"/>
      <c r="AC232" s="38"/>
      <c r="AD232" s="38"/>
      <c r="AE232" s="38"/>
      <c r="AF232" s="37"/>
    </row>
    <row r="233" spans="2:32" ht="14.1" customHeight="1" x14ac:dyDescent="0.15">
      <c r="B233" s="51"/>
      <c r="C233" s="50"/>
      <c r="D233" s="49"/>
      <c r="E233" s="48"/>
      <c r="F233" s="47"/>
      <c r="G233" s="49"/>
      <c r="H233" s="45"/>
      <c r="I233" s="50"/>
      <c r="J233" s="49"/>
      <c r="K233" s="48"/>
      <c r="L233" s="47"/>
      <c r="M233" s="46"/>
      <c r="N233" s="45"/>
      <c r="O233" s="44"/>
      <c r="Q233" s="42"/>
      <c r="R233" s="42"/>
      <c r="T233" s="42"/>
      <c r="U233" s="43"/>
      <c r="V233" s="42"/>
      <c r="X233" s="41"/>
      <c r="Y233" s="41"/>
      <c r="Z233" s="41"/>
      <c r="AA233" s="40"/>
      <c r="AB233" s="39"/>
      <c r="AC233" s="38"/>
      <c r="AD233" s="38"/>
      <c r="AE233" s="38"/>
      <c r="AF233" s="37"/>
    </row>
    <row r="234" spans="2:32" ht="14.1" customHeight="1" thickBot="1" x14ac:dyDescent="0.2">
      <c r="B234" s="36" t="s">
        <v>74</v>
      </c>
      <c r="C234" s="35">
        <v>779903</v>
      </c>
      <c r="D234" s="34">
        <v>767331.81900000002</v>
      </c>
      <c r="E234" s="33">
        <v>863300</v>
      </c>
      <c r="F234" s="32">
        <v>714032</v>
      </c>
      <c r="G234" s="34">
        <v>495392.54100000003</v>
      </c>
      <c r="H234" s="30">
        <v>682912.58200000005</v>
      </c>
      <c r="I234" s="35">
        <v>331463</v>
      </c>
      <c r="J234" s="34">
        <v>158083.55499999999</v>
      </c>
      <c r="K234" s="33">
        <v>73621.233999999997</v>
      </c>
      <c r="L234" s="32">
        <v>74701</v>
      </c>
      <c r="M234" s="31">
        <v>184932.91099999999</v>
      </c>
      <c r="N234" s="30">
        <v>215344</v>
      </c>
      <c r="O234" s="29">
        <v>226552</v>
      </c>
      <c r="Q234" s="28" t="s">
        <v>73</v>
      </c>
      <c r="R234" s="26">
        <v>4584489</v>
      </c>
      <c r="T234" s="26">
        <v>4569244</v>
      </c>
      <c r="U234" s="27"/>
      <c r="V234" s="26">
        <v>4484168</v>
      </c>
      <c r="X234" s="25">
        <f>O234/R234*100</f>
        <v>4.9417066983910312</v>
      </c>
      <c r="Y234" s="25">
        <f>L234/R234*100</f>
        <v>1.6294291468471187</v>
      </c>
      <c r="Z234" s="25">
        <f>M234/T234*100</f>
        <v>4.0473415514689082</v>
      </c>
      <c r="AA234" s="24">
        <f>N234/V234*100</f>
        <v>4.8023178435776712</v>
      </c>
      <c r="AB234" s="23"/>
      <c r="AC234" s="22"/>
      <c r="AD234" s="22"/>
      <c r="AE234" s="22"/>
      <c r="AF234" s="21"/>
    </row>
  </sheetData>
  <mergeCells count="15">
    <mergeCell ref="AA6:AA7"/>
    <mergeCell ref="B2:O2"/>
    <mergeCell ref="B5:B7"/>
    <mergeCell ref="X6:X7"/>
    <mergeCell ref="AD6:AE6"/>
    <mergeCell ref="AB6:AC6"/>
    <mergeCell ref="AB5:AF5"/>
    <mergeCell ref="Q5:Q6"/>
    <mergeCell ref="R5:R6"/>
    <mergeCell ref="T5:T6"/>
    <mergeCell ref="V5:V6"/>
    <mergeCell ref="S5:S6"/>
    <mergeCell ref="U5:U6"/>
    <mergeCell ref="Y6:Y7"/>
    <mergeCell ref="Z6:Z7"/>
  </mergeCells>
  <phoneticPr fontId="2"/>
  <pageMargins left="0.19685039370078741" right="0.23622047244094491" top="0.19685039370078741" bottom="0.19685039370078741" header="3.937007874015748E-2" footer="0"/>
  <pageSetup paperSize="8" scale="75" orientation="landscape" r:id="rId1"/>
  <headerFooter alignWithMargins="0"/>
  <rowBreaks count="2" manualBreakCount="2">
    <brk id="78" max="16383" man="1"/>
    <brk id="158" max="31" man="1"/>
  </rowBreaks>
  <colBreaks count="1" manualBreakCount="1">
    <brk id="32" max="2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Sheet1</vt:lpstr>
      <vt:lpstr>名簿届出政党等別得票数</vt:lpstr>
      <vt:lpstr>Sheet2</vt:lpstr>
      <vt:lpstr>Sheet3</vt:lpstr>
      <vt:lpstr>名簿届出政党等別得票数!Print_Area</vt:lpstr>
      <vt:lpstr>名簿届出政党等別得票数!Print_Titles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dc:creator>
  <cp:lastModifiedBy>中島章夫</cp:lastModifiedBy>
  <dcterms:created xsi:type="dcterms:W3CDTF">2022-02-20T06:28:26Z</dcterms:created>
  <dcterms:modified xsi:type="dcterms:W3CDTF">2022-02-21T03:54:47Z</dcterms:modified>
</cp:coreProperties>
</file>